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595" windowHeight="3780" activeTab="2"/>
  </bookViews>
  <sheets>
    <sheet name="Rainfall Data" sheetId="6" r:id="rId1"/>
    <sheet name="Rainfall Totals" sheetId="3" r:id="rId2"/>
    <sheet name="Graphs" sheetId="2" r:id="rId3"/>
  </sheets>
  <definedNames>
    <definedName name="_xlnm.Print_Area" localSheetId="1">'Rainfall Totals'!$A:$C</definedName>
    <definedName name="_xlnm.Print_Titles" localSheetId="1">'Rainfall Totals'!$17:$18</definedName>
  </definedNames>
  <calcPr calcId="145621"/>
</workbook>
</file>

<file path=xl/calcChain.xml><?xml version="1.0" encoding="utf-8"?>
<calcChain xmlns="http://schemas.openxmlformats.org/spreadsheetml/2006/main">
  <c r="I47" i="3" l="1"/>
  <c r="J47" i="3"/>
  <c r="G47" i="3" s="1"/>
  <c r="I48" i="3"/>
  <c r="J48" i="3"/>
  <c r="G48" i="3" s="1"/>
  <c r="I49" i="3"/>
  <c r="J49" i="3"/>
  <c r="A685" i="3"/>
  <c r="B685" i="3"/>
  <c r="C685" i="3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D685" i="3"/>
  <c r="A686" i="3"/>
  <c r="B686" i="3"/>
  <c r="D686" i="3"/>
  <c r="A687" i="3"/>
  <c r="B687" i="3"/>
  <c r="D687" i="3"/>
  <c r="A688" i="3"/>
  <c r="B688" i="3"/>
  <c r="D688" i="3"/>
  <c r="A689" i="3"/>
  <c r="B689" i="3"/>
  <c r="D689" i="3"/>
  <c r="A690" i="3"/>
  <c r="B690" i="3"/>
  <c r="D690" i="3"/>
  <c r="A691" i="3"/>
  <c r="B691" i="3"/>
  <c r="D691" i="3"/>
  <c r="A692" i="3"/>
  <c r="B692" i="3"/>
  <c r="D692" i="3"/>
  <c r="A693" i="3"/>
  <c r="B693" i="3"/>
  <c r="D693" i="3"/>
  <c r="A694" i="3"/>
  <c r="B694" i="3"/>
  <c r="D694" i="3"/>
  <c r="A695" i="3"/>
  <c r="B695" i="3"/>
  <c r="D695" i="3"/>
  <c r="A696" i="3"/>
  <c r="B696" i="3"/>
  <c r="D696" i="3"/>
  <c r="A697" i="3"/>
  <c r="B697" i="3"/>
  <c r="D697" i="3"/>
  <c r="A698" i="3"/>
  <c r="B698" i="3"/>
  <c r="D698" i="3"/>
  <c r="A699" i="3"/>
  <c r="B699" i="3"/>
  <c r="D699" i="3"/>
  <c r="A700" i="3"/>
  <c r="B700" i="3"/>
  <c r="D700" i="3"/>
  <c r="A701" i="3"/>
  <c r="B701" i="3"/>
  <c r="D701" i="3"/>
  <c r="A702" i="3"/>
  <c r="B702" i="3"/>
  <c r="D702" i="3"/>
  <c r="A703" i="3"/>
  <c r="B703" i="3"/>
  <c r="D703" i="3"/>
  <c r="A704" i="3"/>
  <c r="B704" i="3"/>
  <c r="D704" i="3"/>
  <c r="A705" i="3"/>
  <c r="B705" i="3"/>
  <c r="D705" i="3"/>
  <c r="A706" i="3"/>
  <c r="B706" i="3"/>
  <c r="D706" i="3"/>
  <c r="A707" i="3"/>
  <c r="B707" i="3"/>
  <c r="D707" i="3"/>
  <c r="A708" i="3"/>
  <c r="B708" i="3"/>
  <c r="D708" i="3"/>
  <c r="A709" i="3"/>
  <c r="B709" i="3"/>
  <c r="D709" i="3"/>
  <c r="A710" i="3"/>
  <c r="B710" i="3"/>
  <c r="D710" i="3"/>
  <c r="A711" i="3"/>
  <c r="B711" i="3"/>
  <c r="D711" i="3"/>
  <c r="A712" i="3"/>
  <c r="B712" i="3"/>
  <c r="D712" i="3"/>
  <c r="A713" i="3"/>
  <c r="B713" i="3"/>
  <c r="D713" i="3"/>
  <c r="A714" i="3"/>
  <c r="B714" i="3"/>
  <c r="D714" i="3"/>
  <c r="A715" i="3"/>
  <c r="B715" i="3"/>
  <c r="D715" i="3"/>
  <c r="A716" i="3"/>
  <c r="B716" i="3"/>
  <c r="D716" i="3"/>
  <c r="A717" i="3"/>
  <c r="B717" i="3"/>
  <c r="D717" i="3"/>
  <c r="A718" i="3"/>
  <c r="B718" i="3"/>
  <c r="D718" i="3"/>
  <c r="A719" i="3"/>
  <c r="B719" i="3"/>
  <c r="D719" i="3"/>
  <c r="A720" i="3"/>
  <c r="B720" i="3"/>
  <c r="D720" i="3"/>
  <c r="A721" i="3"/>
  <c r="B721" i="3"/>
  <c r="D721" i="3"/>
  <c r="A722" i="3"/>
  <c r="B722" i="3"/>
  <c r="D722" i="3"/>
  <c r="A723" i="3"/>
  <c r="B723" i="3"/>
  <c r="D723" i="3"/>
  <c r="A724" i="3"/>
  <c r="B724" i="3"/>
  <c r="D724" i="3"/>
  <c r="A725" i="3"/>
  <c r="B725" i="3"/>
  <c r="D725" i="3"/>
  <c r="A726" i="3"/>
  <c r="B726" i="3"/>
  <c r="D726" i="3"/>
  <c r="A727" i="3"/>
  <c r="B727" i="3"/>
  <c r="D727" i="3"/>
  <c r="A728" i="3"/>
  <c r="B728" i="3"/>
  <c r="D728" i="3"/>
  <c r="A729" i="3"/>
  <c r="B729" i="3"/>
  <c r="D729" i="3"/>
  <c r="A730" i="3"/>
  <c r="B730" i="3"/>
  <c r="D730" i="3"/>
  <c r="A731" i="3"/>
  <c r="B731" i="3"/>
  <c r="D731" i="3"/>
  <c r="A732" i="3"/>
  <c r="B732" i="3"/>
  <c r="D732" i="3"/>
  <c r="A733" i="3"/>
  <c r="B733" i="3"/>
  <c r="D733" i="3"/>
  <c r="A734" i="3"/>
  <c r="B734" i="3"/>
  <c r="D734" i="3"/>
  <c r="A735" i="3"/>
  <c r="B735" i="3"/>
  <c r="D735" i="3"/>
  <c r="A736" i="3"/>
  <c r="B736" i="3"/>
  <c r="D736" i="3"/>
  <c r="A737" i="3"/>
  <c r="B737" i="3"/>
  <c r="D737" i="3"/>
  <c r="A738" i="3"/>
  <c r="B738" i="3"/>
  <c r="D738" i="3"/>
  <c r="A739" i="3"/>
  <c r="B739" i="3"/>
  <c r="D739" i="3"/>
  <c r="A740" i="3"/>
  <c r="B740" i="3"/>
  <c r="D740" i="3"/>
  <c r="A741" i="3"/>
  <c r="B741" i="3"/>
  <c r="D741" i="3"/>
  <c r="A742" i="3"/>
  <c r="B742" i="3"/>
  <c r="D742" i="3"/>
  <c r="A743" i="3"/>
  <c r="B743" i="3"/>
  <c r="D743" i="3"/>
  <c r="A744" i="3"/>
  <c r="B744" i="3"/>
  <c r="D744" i="3"/>
  <c r="A745" i="3"/>
  <c r="B745" i="3"/>
  <c r="D745" i="3"/>
  <c r="A746" i="3"/>
  <c r="B746" i="3"/>
  <c r="D746" i="3"/>
  <c r="A747" i="3"/>
  <c r="B747" i="3"/>
  <c r="D747" i="3"/>
  <c r="A748" i="3"/>
  <c r="B748" i="3"/>
  <c r="D748" i="3"/>
  <c r="A749" i="3"/>
  <c r="B749" i="3"/>
  <c r="D749" i="3"/>
  <c r="A750" i="3"/>
  <c r="B750" i="3"/>
  <c r="D750" i="3"/>
  <c r="A751" i="3"/>
  <c r="B751" i="3"/>
  <c r="D751" i="3"/>
  <c r="A752" i="3"/>
  <c r="B752" i="3"/>
  <c r="D752" i="3"/>
  <c r="A753" i="3"/>
  <c r="B753" i="3"/>
  <c r="D753" i="3"/>
  <c r="A754" i="3"/>
  <c r="B754" i="3"/>
  <c r="D754" i="3"/>
  <c r="A755" i="3"/>
  <c r="B755" i="3"/>
  <c r="D755" i="3"/>
  <c r="A756" i="3"/>
  <c r="B756" i="3"/>
  <c r="D756" i="3"/>
  <c r="A757" i="3"/>
  <c r="B757" i="3"/>
  <c r="D757" i="3"/>
  <c r="A758" i="3"/>
  <c r="B758" i="3"/>
  <c r="D758" i="3"/>
  <c r="A759" i="3"/>
  <c r="B759" i="3"/>
  <c r="D759" i="3"/>
  <c r="A760" i="3"/>
  <c r="B760" i="3"/>
  <c r="D760" i="3"/>
  <c r="A761" i="3"/>
  <c r="B761" i="3"/>
  <c r="D761" i="3"/>
  <c r="A762" i="3"/>
  <c r="B762" i="3"/>
  <c r="D762" i="3"/>
  <c r="A763" i="3"/>
  <c r="B763" i="3"/>
  <c r="D763" i="3"/>
  <c r="A764" i="3"/>
  <c r="B764" i="3"/>
  <c r="D764" i="3"/>
  <c r="A765" i="3"/>
  <c r="B765" i="3"/>
  <c r="D765" i="3"/>
  <c r="A766" i="3"/>
  <c r="B766" i="3"/>
  <c r="D766" i="3"/>
  <c r="A767" i="3"/>
  <c r="B767" i="3"/>
  <c r="D767" i="3"/>
  <c r="A768" i="3"/>
  <c r="B768" i="3"/>
  <c r="D768" i="3"/>
  <c r="A769" i="3"/>
  <c r="B769" i="3"/>
  <c r="D769" i="3"/>
  <c r="A770" i="3"/>
  <c r="B770" i="3"/>
  <c r="D770" i="3"/>
  <c r="A771" i="3"/>
  <c r="B771" i="3"/>
  <c r="D771" i="3"/>
  <c r="A772" i="3"/>
  <c r="B772" i="3"/>
  <c r="D772" i="3"/>
  <c r="A773" i="3"/>
  <c r="B773" i="3"/>
  <c r="D773" i="3"/>
  <c r="A774" i="3"/>
  <c r="B774" i="3"/>
  <c r="D774" i="3"/>
  <c r="A775" i="3"/>
  <c r="B775" i="3"/>
  <c r="D775" i="3"/>
  <c r="G49" i="3" l="1"/>
  <c r="C752" i="3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596" i="3"/>
  <c r="I43" i="3"/>
  <c r="J43" i="3"/>
  <c r="G43" i="3" s="1"/>
  <c r="I44" i="3"/>
  <c r="J44" i="3"/>
  <c r="G44" i="3" s="1"/>
  <c r="H44" i="3" s="1"/>
  <c r="I45" i="3"/>
  <c r="J45" i="3"/>
  <c r="G45" i="3" s="1"/>
  <c r="I46" i="3"/>
  <c r="J46" i="3"/>
  <c r="G46" i="3" s="1"/>
  <c r="A656" i="3"/>
  <c r="B656" i="3"/>
  <c r="D656" i="3"/>
  <c r="A657" i="3"/>
  <c r="B657" i="3"/>
  <c r="D657" i="3"/>
  <c r="A658" i="3"/>
  <c r="B658" i="3"/>
  <c r="D658" i="3"/>
  <c r="A659" i="3"/>
  <c r="B659" i="3"/>
  <c r="D659" i="3"/>
  <c r="A660" i="3"/>
  <c r="B660" i="3"/>
  <c r="D660" i="3"/>
  <c r="A661" i="3"/>
  <c r="B661" i="3"/>
  <c r="D661" i="3"/>
  <c r="A662" i="3"/>
  <c r="B662" i="3"/>
  <c r="D662" i="3"/>
  <c r="A663" i="3"/>
  <c r="B663" i="3"/>
  <c r="D663" i="3"/>
  <c r="A664" i="3"/>
  <c r="B664" i="3"/>
  <c r="D664" i="3"/>
  <c r="A665" i="3"/>
  <c r="B665" i="3"/>
  <c r="D665" i="3"/>
  <c r="A666" i="3"/>
  <c r="B666" i="3"/>
  <c r="D666" i="3"/>
  <c r="A667" i="3"/>
  <c r="B667" i="3"/>
  <c r="D667" i="3"/>
  <c r="A668" i="3"/>
  <c r="B668" i="3"/>
  <c r="D668" i="3"/>
  <c r="A669" i="3"/>
  <c r="B669" i="3"/>
  <c r="D669" i="3"/>
  <c r="A670" i="3"/>
  <c r="B670" i="3"/>
  <c r="D670" i="3"/>
  <c r="A671" i="3"/>
  <c r="B671" i="3"/>
  <c r="D671" i="3"/>
  <c r="A672" i="3"/>
  <c r="B672" i="3"/>
  <c r="D672" i="3"/>
  <c r="A673" i="3"/>
  <c r="B673" i="3"/>
  <c r="D673" i="3"/>
  <c r="A674" i="3"/>
  <c r="B674" i="3"/>
  <c r="D674" i="3"/>
  <c r="A675" i="3"/>
  <c r="B675" i="3"/>
  <c r="D675" i="3"/>
  <c r="A676" i="3"/>
  <c r="B676" i="3"/>
  <c r="D676" i="3"/>
  <c r="A677" i="3"/>
  <c r="B677" i="3"/>
  <c r="D677" i="3"/>
  <c r="A678" i="3"/>
  <c r="B678" i="3"/>
  <c r="D678" i="3"/>
  <c r="A679" i="3"/>
  <c r="B679" i="3"/>
  <c r="D679" i="3"/>
  <c r="A680" i="3"/>
  <c r="B680" i="3"/>
  <c r="D680" i="3"/>
  <c r="A681" i="3"/>
  <c r="B681" i="3"/>
  <c r="D681" i="3"/>
  <c r="A682" i="3"/>
  <c r="B682" i="3"/>
  <c r="D682" i="3"/>
  <c r="A683" i="3"/>
  <c r="B683" i="3"/>
  <c r="D683" i="3"/>
  <c r="A684" i="3"/>
  <c r="B684" i="3"/>
  <c r="D684" i="3"/>
  <c r="A564" i="3"/>
  <c r="B564" i="3"/>
  <c r="C564" i="3" s="1"/>
  <c r="D564" i="3"/>
  <c r="A565" i="3"/>
  <c r="B565" i="3"/>
  <c r="D565" i="3"/>
  <c r="A566" i="3"/>
  <c r="B566" i="3"/>
  <c r="D566" i="3"/>
  <c r="A567" i="3"/>
  <c r="D567" i="3" s="1"/>
  <c r="B567" i="3"/>
  <c r="A568" i="3"/>
  <c r="D568" i="3" s="1"/>
  <c r="B568" i="3"/>
  <c r="A569" i="3"/>
  <c r="B569" i="3"/>
  <c r="D569" i="3"/>
  <c r="A570" i="3"/>
  <c r="B570" i="3"/>
  <c r="D570" i="3"/>
  <c r="A571" i="3"/>
  <c r="D571" i="3" s="1"/>
  <c r="B571" i="3"/>
  <c r="A572" i="3"/>
  <c r="D572" i="3" s="1"/>
  <c r="B572" i="3"/>
  <c r="A573" i="3"/>
  <c r="B573" i="3"/>
  <c r="D573" i="3"/>
  <c r="A574" i="3"/>
  <c r="B574" i="3"/>
  <c r="D574" i="3"/>
  <c r="A575" i="3"/>
  <c r="D575" i="3" s="1"/>
  <c r="B575" i="3"/>
  <c r="A576" i="3"/>
  <c r="D576" i="3" s="1"/>
  <c r="B576" i="3"/>
  <c r="A577" i="3"/>
  <c r="B577" i="3"/>
  <c r="D577" i="3"/>
  <c r="A578" i="3"/>
  <c r="B578" i="3"/>
  <c r="D578" i="3"/>
  <c r="A579" i="3"/>
  <c r="D579" i="3" s="1"/>
  <c r="B579" i="3"/>
  <c r="A580" i="3"/>
  <c r="D580" i="3" s="1"/>
  <c r="B580" i="3"/>
  <c r="A581" i="3"/>
  <c r="B581" i="3"/>
  <c r="D581" i="3"/>
  <c r="A582" i="3"/>
  <c r="B582" i="3"/>
  <c r="D582" i="3"/>
  <c r="A583" i="3"/>
  <c r="D583" i="3" s="1"/>
  <c r="B583" i="3"/>
  <c r="A584" i="3"/>
  <c r="D584" i="3" s="1"/>
  <c r="B584" i="3"/>
  <c r="A585" i="3"/>
  <c r="B585" i="3"/>
  <c r="D585" i="3"/>
  <c r="A586" i="3"/>
  <c r="B586" i="3"/>
  <c r="D586" i="3"/>
  <c r="A587" i="3"/>
  <c r="D587" i="3" s="1"/>
  <c r="B587" i="3"/>
  <c r="A588" i="3"/>
  <c r="D588" i="3" s="1"/>
  <c r="B588" i="3"/>
  <c r="A589" i="3"/>
  <c r="B589" i="3"/>
  <c r="D589" i="3"/>
  <c r="A590" i="3"/>
  <c r="B590" i="3"/>
  <c r="D590" i="3"/>
  <c r="A591" i="3"/>
  <c r="D591" i="3" s="1"/>
  <c r="B591" i="3"/>
  <c r="A592" i="3"/>
  <c r="D592" i="3" s="1"/>
  <c r="B592" i="3"/>
  <c r="A593" i="3"/>
  <c r="B593" i="3"/>
  <c r="D593" i="3"/>
  <c r="A594" i="3"/>
  <c r="B594" i="3"/>
  <c r="D594" i="3"/>
  <c r="A595" i="3"/>
  <c r="D595" i="3" s="1"/>
  <c r="B595" i="3"/>
  <c r="A596" i="3"/>
  <c r="D596" i="3" s="1"/>
  <c r="B596" i="3"/>
  <c r="A597" i="3"/>
  <c r="B597" i="3"/>
  <c r="D597" i="3"/>
  <c r="A598" i="3"/>
  <c r="B598" i="3"/>
  <c r="D598" i="3"/>
  <c r="A599" i="3"/>
  <c r="D599" i="3" s="1"/>
  <c r="B599" i="3"/>
  <c r="A600" i="3"/>
  <c r="D600" i="3" s="1"/>
  <c r="B600" i="3"/>
  <c r="A601" i="3"/>
  <c r="B601" i="3"/>
  <c r="D601" i="3"/>
  <c r="A602" i="3"/>
  <c r="B602" i="3"/>
  <c r="D602" i="3"/>
  <c r="A603" i="3"/>
  <c r="D603" i="3" s="1"/>
  <c r="B603" i="3"/>
  <c r="A604" i="3"/>
  <c r="D604" i="3" s="1"/>
  <c r="B604" i="3"/>
  <c r="A605" i="3"/>
  <c r="B605" i="3"/>
  <c r="D605" i="3"/>
  <c r="A606" i="3"/>
  <c r="B606" i="3"/>
  <c r="D606" i="3"/>
  <c r="A607" i="3"/>
  <c r="D607" i="3" s="1"/>
  <c r="B607" i="3"/>
  <c r="A608" i="3"/>
  <c r="D608" i="3" s="1"/>
  <c r="B608" i="3"/>
  <c r="A609" i="3"/>
  <c r="B609" i="3"/>
  <c r="D609" i="3"/>
  <c r="A610" i="3"/>
  <c r="B610" i="3"/>
  <c r="D610" i="3"/>
  <c r="A611" i="3"/>
  <c r="D611" i="3" s="1"/>
  <c r="B611" i="3"/>
  <c r="A612" i="3"/>
  <c r="D612" i="3" s="1"/>
  <c r="B612" i="3"/>
  <c r="A613" i="3"/>
  <c r="B613" i="3"/>
  <c r="D613" i="3"/>
  <c r="A614" i="3"/>
  <c r="B614" i="3"/>
  <c r="D614" i="3"/>
  <c r="A615" i="3"/>
  <c r="D615" i="3" s="1"/>
  <c r="B615" i="3"/>
  <c r="A616" i="3"/>
  <c r="D616" i="3" s="1"/>
  <c r="B616" i="3"/>
  <c r="A617" i="3"/>
  <c r="B617" i="3"/>
  <c r="D617" i="3"/>
  <c r="A618" i="3"/>
  <c r="B618" i="3"/>
  <c r="D618" i="3"/>
  <c r="A619" i="3"/>
  <c r="D619" i="3" s="1"/>
  <c r="B619" i="3"/>
  <c r="A620" i="3"/>
  <c r="D620" i="3" s="1"/>
  <c r="B620" i="3"/>
  <c r="A621" i="3"/>
  <c r="B621" i="3"/>
  <c r="D621" i="3"/>
  <c r="A622" i="3"/>
  <c r="B622" i="3"/>
  <c r="D622" i="3"/>
  <c r="A623" i="3"/>
  <c r="D623" i="3" s="1"/>
  <c r="B623" i="3"/>
  <c r="A624" i="3"/>
  <c r="D624" i="3" s="1"/>
  <c r="B624" i="3"/>
  <c r="A625" i="3"/>
  <c r="B625" i="3"/>
  <c r="D625" i="3"/>
  <c r="A626" i="3"/>
  <c r="B626" i="3"/>
  <c r="D626" i="3"/>
  <c r="A627" i="3"/>
  <c r="D627" i="3" s="1"/>
  <c r="B627" i="3"/>
  <c r="A628" i="3"/>
  <c r="D628" i="3" s="1"/>
  <c r="B628" i="3"/>
  <c r="A629" i="3"/>
  <c r="B629" i="3"/>
  <c r="D629" i="3"/>
  <c r="A630" i="3"/>
  <c r="B630" i="3"/>
  <c r="D630" i="3"/>
  <c r="A631" i="3"/>
  <c r="D631" i="3" s="1"/>
  <c r="B631" i="3"/>
  <c r="A632" i="3"/>
  <c r="D632" i="3" s="1"/>
  <c r="B632" i="3"/>
  <c r="A633" i="3"/>
  <c r="B633" i="3"/>
  <c r="D633" i="3"/>
  <c r="A634" i="3"/>
  <c r="B634" i="3"/>
  <c r="D634" i="3"/>
  <c r="A635" i="3"/>
  <c r="D635" i="3" s="1"/>
  <c r="B635" i="3"/>
  <c r="A636" i="3"/>
  <c r="D636" i="3" s="1"/>
  <c r="B636" i="3"/>
  <c r="A637" i="3"/>
  <c r="B637" i="3"/>
  <c r="D637" i="3"/>
  <c r="A638" i="3"/>
  <c r="B638" i="3"/>
  <c r="D638" i="3"/>
  <c r="A639" i="3"/>
  <c r="D639" i="3" s="1"/>
  <c r="B639" i="3"/>
  <c r="A640" i="3"/>
  <c r="D640" i="3" s="1"/>
  <c r="B640" i="3"/>
  <c r="A641" i="3"/>
  <c r="B641" i="3"/>
  <c r="D641" i="3"/>
  <c r="A642" i="3"/>
  <c r="B642" i="3"/>
  <c r="D642" i="3"/>
  <c r="A643" i="3"/>
  <c r="D643" i="3" s="1"/>
  <c r="B643" i="3"/>
  <c r="A644" i="3"/>
  <c r="D644" i="3" s="1"/>
  <c r="B644" i="3"/>
  <c r="A645" i="3"/>
  <c r="B645" i="3"/>
  <c r="D645" i="3"/>
  <c r="A646" i="3"/>
  <c r="B646" i="3"/>
  <c r="D646" i="3"/>
  <c r="A647" i="3"/>
  <c r="D647" i="3" s="1"/>
  <c r="B647" i="3"/>
  <c r="A648" i="3"/>
  <c r="D648" i="3" s="1"/>
  <c r="B648" i="3"/>
  <c r="A649" i="3"/>
  <c r="D649" i="3" s="1"/>
  <c r="B649" i="3"/>
  <c r="A650" i="3"/>
  <c r="D650" i="3" s="1"/>
  <c r="B650" i="3"/>
  <c r="A651" i="3"/>
  <c r="D651" i="3" s="1"/>
  <c r="B651" i="3"/>
  <c r="A652" i="3"/>
  <c r="D652" i="3" s="1"/>
  <c r="B652" i="3"/>
  <c r="A653" i="3"/>
  <c r="D653" i="3" s="1"/>
  <c r="B653" i="3"/>
  <c r="A654" i="3"/>
  <c r="D654" i="3" s="1"/>
  <c r="B654" i="3"/>
  <c r="A655" i="3"/>
  <c r="D655" i="3" s="1"/>
  <c r="B655" i="3"/>
  <c r="N22" i="3" l="1"/>
  <c r="H45" i="3"/>
  <c r="H46" i="3" s="1"/>
  <c r="H47" i="3" s="1"/>
  <c r="H48" i="3" s="1"/>
  <c r="H49" i="3" s="1"/>
  <c r="C565" i="3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I42" i="3"/>
  <c r="J42" i="3"/>
  <c r="G42" i="3" s="1"/>
  <c r="I37" i="3"/>
  <c r="J37" i="3"/>
  <c r="G37" i="3" s="1"/>
  <c r="I38" i="3"/>
  <c r="J38" i="3"/>
  <c r="G38" i="3" s="1"/>
  <c r="I39" i="3"/>
  <c r="J39" i="3"/>
  <c r="G39" i="3" s="1"/>
  <c r="I40" i="3"/>
  <c r="J40" i="3"/>
  <c r="G40" i="3" s="1"/>
  <c r="I41" i="3"/>
  <c r="J41" i="3"/>
  <c r="G41" i="3" s="1"/>
  <c r="A525" i="3"/>
  <c r="D525" i="3" s="1"/>
  <c r="B525" i="3"/>
  <c r="A526" i="3"/>
  <c r="B526" i="3"/>
  <c r="D526" i="3"/>
  <c r="A527" i="3"/>
  <c r="D527" i="3" s="1"/>
  <c r="B527" i="3"/>
  <c r="A528" i="3"/>
  <c r="D528" i="3" s="1"/>
  <c r="B528" i="3"/>
  <c r="A529" i="3"/>
  <c r="B529" i="3"/>
  <c r="D529" i="3"/>
  <c r="A530" i="3"/>
  <c r="D530" i="3" s="1"/>
  <c r="B530" i="3"/>
  <c r="A531" i="3"/>
  <c r="D531" i="3" s="1"/>
  <c r="B531" i="3"/>
  <c r="A532" i="3"/>
  <c r="D532" i="3" s="1"/>
  <c r="B532" i="3"/>
  <c r="A533" i="3"/>
  <c r="D533" i="3" s="1"/>
  <c r="B533" i="3"/>
  <c r="A534" i="3"/>
  <c r="B534" i="3"/>
  <c r="D534" i="3"/>
  <c r="A535" i="3"/>
  <c r="D535" i="3" s="1"/>
  <c r="B535" i="3"/>
  <c r="A536" i="3"/>
  <c r="D536" i="3" s="1"/>
  <c r="B536" i="3"/>
  <c r="A537" i="3"/>
  <c r="B537" i="3"/>
  <c r="D537" i="3"/>
  <c r="A538" i="3"/>
  <c r="D538" i="3" s="1"/>
  <c r="B538" i="3"/>
  <c r="A539" i="3"/>
  <c r="D539" i="3" s="1"/>
  <c r="B539" i="3"/>
  <c r="A540" i="3"/>
  <c r="D540" i="3" s="1"/>
  <c r="B540" i="3"/>
  <c r="A541" i="3"/>
  <c r="D541" i="3" s="1"/>
  <c r="B541" i="3"/>
  <c r="A542" i="3"/>
  <c r="B542" i="3"/>
  <c r="D542" i="3"/>
  <c r="A543" i="3"/>
  <c r="D543" i="3" s="1"/>
  <c r="B543" i="3"/>
  <c r="A544" i="3"/>
  <c r="D544" i="3" s="1"/>
  <c r="B544" i="3"/>
  <c r="A545" i="3"/>
  <c r="B545" i="3"/>
  <c r="D545" i="3"/>
  <c r="A546" i="3"/>
  <c r="D546" i="3" s="1"/>
  <c r="B546" i="3"/>
  <c r="A547" i="3"/>
  <c r="D547" i="3" s="1"/>
  <c r="B547" i="3"/>
  <c r="A548" i="3"/>
  <c r="D548" i="3" s="1"/>
  <c r="B548" i="3"/>
  <c r="A549" i="3"/>
  <c r="D549" i="3" s="1"/>
  <c r="B549" i="3"/>
  <c r="A550" i="3"/>
  <c r="B550" i="3"/>
  <c r="D550" i="3"/>
  <c r="A551" i="3"/>
  <c r="D551" i="3" s="1"/>
  <c r="B551" i="3"/>
  <c r="A552" i="3"/>
  <c r="D552" i="3" s="1"/>
  <c r="B552" i="3"/>
  <c r="A553" i="3"/>
  <c r="B553" i="3"/>
  <c r="D553" i="3"/>
  <c r="A554" i="3"/>
  <c r="D554" i="3" s="1"/>
  <c r="B554" i="3"/>
  <c r="A555" i="3"/>
  <c r="D555" i="3" s="1"/>
  <c r="B555" i="3"/>
  <c r="A556" i="3"/>
  <c r="D556" i="3" s="1"/>
  <c r="B556" i="3"/>
  <c r="A557" i="3"/>
  <c r="D557" i="3" s="1"/>
  <c r="B557" i="3"/>
  <c r="A558" i="3"/>
  <c r="B558" i="3"/>
  <c r="D558" i="3"/>
  <c r="A559" i="3"/>
  <c r="D559" i="3" s="1"/>
  <c r="B559" i="3"/>
  <c r="A560" i="3"/>
  <c r="D560" i="3" s="1"/>
  <c r="B560" i="3"/>
  <c r="A561" i="3"/>
  <c r="B561" i="3"/>
  <c r="D561" i="3"/>
  <c r="A562" i="3"/>
  <c r="D562" i="3" s="1"/>
  <c r="B562" i="3"/>
  <c r="A563" i="3"/>
  <c r="D563" i="3" s="1"/>
  <c r="B563" i="3"/>
  <c r="A381" i="3"/>
  <c r="B381" i="3"/>
  <c r="D381" i="3"/>
  <c r="A382" i="3"/>
  <c r="D382" i="3" s="1"/>
  <c r="B382" i="3"/>
  <c r="A383" i="3"/>
  <c r="B383" i="3"/>
  <c r="D383" i="3"/>
  <c r="A384" i="3"/>
  <c r="B384" i="3"/>
  <c r="D384" i="3"/>
  <c r="A385" i="3"/>
  <c r="D385" i="3" s="1"/>
  <c r="B385" i="3"/>
  <c r="A386" i="3"/>
  <c r="D386" i="3" s="1"/>
  <c r="B386" i="3"/>
  <c r="A387" i="3"/>
  <c r="D387" i="3" s="1"/>
  <c r="B387" i="3"/>
  <c r="A388" i="3"/>
  <c r="D388" i="3" s="1"/>
  <c r="B388" i="3"/>
  <c r="A389" i="3"/>
  <c r="D389" i="3" s="1"/>
  <c r="B389" i="3"/>
  <c r="A390" i="3"/>
  <c r="D390" i="3" s="1"/>
  <c r="B390" i="3"/>
  <c r="A391" i="3"/>
  <c r="B391" i="3"/>
  <c r="D391" i="3"/>
  <c r="A392" i="3"/>
  <c r="B392" i="3"/>
  <c r="D392" i="3"/>
  <c r="A393" i="3"/>
  <c r="D393" i="3" s="1"/>
  <c r="B393" i="3"/>
  <c r="A394" i="3"/>
  <c r="D394" i="3" s="1"/>
  <c r="B394" i="3"/>
  <c r="A395" i="3"/>
  <c r="D395" i="3" s="1"/>
  <c r="B395" i="3"/>
  <c r="A396" i="3"/>
  <c r="D396" i="3" s="1"/>
  <c r="B396" i="3"/>
  <c r="A397" i="3"/>
  <c r="D397" i="3" s="1"/>
  <c r="B397" i="3"/>
  <c r="A398" i="3"/>
  <c r="D398" i="3" s="1"/>
  <c r="B398" i="3"/>
  <c r="A399" i="3"/>
  <c r="B399" i="3"/>
  <c r="D399" i="3"/>
  <c r="A400" i="3"/>
  <c r="B400" i="3"/>
  <c r="D400" i="3"/>
  <c r="A401" i="3"/>
  <c r="D401" i="3" s="1"/>
  <c r="B401" i="3"/>
  <c r="A402" i="3"/>
  <c r="D402" i="3" s="1"/>
  <c r="B402" i="3"/>
  <c r="A403" i="3"/>
  <c r="D403" i="3" s="1"/>
  <c r="B403" i="3"/>
  <c r="A404" i="3"/>
  <c r="D404" i="3" s="1"/>
  <c r="B404" i="3"/>
  <c r="A405" i="3"/>
  <c r="D405" i="3" s="1"/>
  <c r="B405" i="3"/>
  <c r="A406" i="3"/>
  <c r="D406" i="3" s="1"/>
  <c r="B406" i="3"/>
  <c r="A407" i="3"/>
  <c r="B407" i="3"/>
  <c r="D407" i="3"/>
  <c r="A408" i="3"/>
  <c r="B408" i="3"/>
  <c r="D408" i="3"/>
  <c r="A409" i="3"/>
  <c r="D409" i="3" s="1"/>
  <c r="B409" i="3"/>
  <c r="A410" i="3"/>
  <c r="D410" i="3" s="1"/>
  <c r="B410" i="3"/>
  <c r="A411" i="3"/>
  <c r="D411" i="3" s="1"/>
  <c r="B411" i="3"/>
  <c r="A412" i="3"/>
  <c r="D412" i="3" s="1"/>
  <c r="B412" i="3"/>
  <c r="A413" i="3"/>
  <c r="D413" i="3" s="1"/>
  <c r="B413" i="3"/>
  <c r="A414" i="3"/>
  <c r="D414" i="3" s="1"/>
  <c r="B414" i="3"/>
  <c r="A415" i="3"/>
  <c r="B415" i="3"/>
  <c r="D415" i="3"/>
  <c r="A416" i="3"/>
  <c r="B416" i="3"/>
  <c r="D416" i="3"/>
  <c r="A417" i="3"/>
  <c r="D417" i="3" s="1"/>
  <c r="B417" i="3"/>
  <c r="A418" i="3"/>
  <c r="D418" i="3" s="1"/>
  <c r="B418" i="3"/>
  <c r="A419" i="3"/>
  <c r="D419" i="3" s="1"/>
  <c r="B419" i="3"/>
  <c r="A420" i="3"/>
  <c r="D420" i="3" s="1"/>
  <c r="B420" i="3"/>
  <c r="A421" i="3"/>
  <c r="D421" i="3" s="1"/>
  <c r="B421" i="3"/>
  <c r="A422" i="3"/>
  <c r="D422" i="3" s="1"/>
  <c r="B422" i="3"/>
  <c r="A423" i="3"/>
  <c r="B423" i="3"/>
  <c r="D423" i="3"/>
  <c r="A424" i="3"/>
  <c r="B424" i="3"/>
  <c r="D424" i="3"/>
  <c r="A425" i="3"/>
  <c r="D425" i="3" s="1"/>
  <c r="B425" i="3"/>
  <c r="A426" i="3"/>
  <c r="D426" i="3" s="1"/>
  <c r="B426" i="3"/>
  <c r="A427" i="3"/>
  <c r="D427" i="3" s="1"/>
  <c r="B427" i="3"/>
  <c r="A428" i="3"/>
  <c r="D428" i="3" s="1"/>
  <c r="B428" i="3"/>
  <c r="A429" i="3"/>
  <c r="D429" i="3" s="1"/>
  <c r="B429" i="3"/>
  <c r="A430" i="3"/>
  <c r="D430" i="3" s="1"/>
  <c r="B430" i="3"/>
  <c r="A431" i="3"/>
  <c r="B431" i="3"/>
  <c r="D431" i="3"/>
  <c r="A432" i="3"/>
  <c r="B432" i="3"/>
  <c r="D432" i="3"/>
  <c r="A433" i="3"/>
  <c r="D433" i="3" s="1"/>
  <c r="B433" i="3"/>
  <c r="A434" i="3"/>
  <c r="D434" i="3" s="1"/>
  <c r="B434" i="3"/>
  <c r="A435" i="3"/>
  <c r="D435" i="3" s="1"/>
  <c r="B435" i="3"/>
  <c r="A436" i="3"/>
  <c r="D436" i="3" s="1"/>
  <c r="B436" i="3"/>
  <c r="A437" i="3"/>
  <c r="D437" i="3" s="1"/>
  <c r="B437" i="3"/>
  <c r="A438" i="3"/>
  <c r="D438" i="3" s="1"/>
  <c r="B438" i="3"/>
  <c r="A439" i="3"/>
  <c r="B439" i="3"/>
  <c r="D439" i="3"/>
  <c r="A440" i="3"/>
  <c r="B440" i="3"/>
  <c r="D440" i="3"/>
  <c r="A441" i="3"/>
  <c r="D441" i="3" s="1"/>
  <c r="B441" i="3"/>
  <c r="A442" i="3"/>
  <c r="D442" i="3" s="1"/>
  <c r="B442" i="3"/>
  <c r="A443" i="3"/>
  <c r="D443" i="3" s="1"/>
  <c r="B443" i="3"/>
  <c r="A444" i="3"/>
  <c r="D444" i="3" s="1"/>
  <c r="B444" i="3"/>
  <c r="A445" i="3"/>
  <c r="D445" i="3" s="1"/>
  <c r="B445" i="3"/>
  <c r="A446" i="3"/>
  <c r="D446" i="3" s="1"/>
  <c r="B446" i="3"/>
  <c r="A447" i="3"/>
  <c r="B447" i="3"/>
  <c r="D447" i="3"/>
  <c r="A448" i="3"/>
  <c r="B448" i="3"/>
  <c r="D448" i="3"/>
  <c r="A449" i="3"/>
  <c r="D449" i="3" s="1"/>
  <c r="B449" i="3"/>
  <c r="A450" i="3"/>
  <c r="D450" i="3" s="1"/>
  <c r="B450" i="3"/>
  <c r="A451" i="3"/>
  <c r="D451" i="3" s="1"/>
  <c r="B451" i="3"/>
  <c r="A452" i="3"/>
  <c r="D452" i="3" s="1"/>
  <c r="B452" i="3"/>
  <c r="A453" i="3"/>
  <c r="D453" i="3" s="1"/>
  <c r="B453" i="3"/>
  <c r="A454" i="3"/>
  <c r="D454" i="3" s="1"/>
  <c r="B454" i="3"/>
  <c r="A455" i="3"/>
  <c r="B455" i="3"/>
  <c r="D455" i="3"/>
  <c r="A456" i="3"/>
  <c r="B456" i="3"/>
  <c r="D456" i="3"/>
  <c r="A457" i="3"/>
  <c r="D457" i="3" s="1"/>
  <c r="B457" i="3"/>
  <c r="A458" i="3"/>
  <c r="D458" i="3" s="1"/>
  <c r="B458" i="3"/>
  <c r="A459" i="3"/>
  <c r="D459" i="3" s="1"/>
  <c r="B459" i="3"/>
  <c r="A460" i="3"/>
  <c r="D460" i="3" s="1"/>
  <c r="B460" i="3"/>
  <c r="A461" i="3"/>
  <c r="D461" i="3" s="1"/>
  <c r="B461" i="3"/>
  <c r="A462" i="3"/>
  <c r="D462" i="3" s="1"/>
  <c r="B462" i="3"/>
  <c r="A463" i="3"/>
  <c r="B463" i="3"/>
  <c r="D463" i="3"/>
  <c r="A464" i="3"/>
  <c r="B464" i="3"/>
  <c r="D464" i="3"/>
  <c r="A465" i="3"/>
  <c r="D465" i="3" s="1"/>
  <c r="B465" i="3"/>
  <c r="A466" i="3"/>
  <c r="D466" i="3" s="1"/>
  <c r="B466" i="3"/>
  <c r="A467" i="3"/>
  <c r="D467" i="3" s="1"/>
  <c r="B467" i="3"/>
  <c r="A468" i="3"/>
  <c r="D468" i="3" s="1"/>
  <c r="B468" i="3"/>
  <c r="A469" i="3"/>
  <c r="D469" i="3" s="1"/>
  <c r="B469" i="3"/>
  <c r="A470" i="3"/>
  <c r="D470" i="3" s="1"/>
  <c r="B470" i="3"/>
  <c r="A471" i="3"/>
  <c r="B471" i="3"/>
  <c r="D471" i="3"/>
  <c r="A472" i="3"/>
  <c r="B472" i="3"/>
  <c r="D472" i="3"/>
  <c r="A473" i="3"/>
  <c r="D473" i="3" s="1"/>
  <c r="B473" i="3"/>
  <c r="A474" i="3"/>
  <c r="D474" i="3" s="1"/>
  <c r="B474" i="3"/>
  <c r="A475" i="3"/>
  <c r="D475" i="3" s="1"/>
  <c r="B475" i="3"/>
  <c r="A476" i="3"/>
  <c r="D476" i="3" s="1"/>
  <c r="B476" i="3"/>
  <c r="A477" i="3"/>
  <c r="D477" i="3" s="1"/>
  <c r="B477" i="3"/>
  <c r="A478" i="3"/>
  <c r="D478" i="3" s="1"/>
  <c r="B478" i="3"/>
  <c r="A479" i="3"/>
  <c r="B479" i="3"/>
  <c r="D479" i="3"/>
  <c r="A480" i="3"/>
  <c r="B480" i="3"/>
  <c r="D480" i="3"/>
  <c r="A481" i="3"/>
  <c r="D481" i="3" s="1"/>
  <c r="B481" i="3"/>
  <c r="A482" i="3"/>
  <c r="D482" i="3" s="1"/>
  <c r="B482" i="3"/>
  <c r="A483" i="3"/>
  <c r="D483" i="3" s="1"/>
  <c r="B483" i="3"/>
  <c r="A484" i="3"/>
  <c r="D484" i="3" s="1"/>
  <c r="B484" i="3"/>
  <c r="A485" i="3"/>
  <c r="D485" i="3" s="1"/>
  <c r="B485" i="3"/>
  <c r="A486" i="3"/>
  <c r="D486" i="3" s="1"/>
  <c r="B486" i="3"/>
  <c r="A487" i="3"/>
  <c r="B487" i="3"/>
  <c r="D487" i="3"/>
  <c r="A488" i="3"/>
  <c r="B488" i="3"/>
  <c r="D488" i="3"/>
  <c r="A489" i="3"/>
  <c r="D489" i="3" s="1"/>
  <c r="B489" i="3"/>
  <c r="A490" i="3"/>
  <c r="D490" i="3" s="1"/>
  <c r="B490" i="3"/>
  <c r="A491" i="3"/>
  <c r="D491" i="3" s="1"/>
  <c r="B491" i="3"/>
  <c r="A492" i="3"/>
  <c r="D492" i="3" s="1"/>
  <c r="B492" i="3"/>
  <c r="A493" i="3"/>
  <c r="D493" i="3" s="1"/>
  <c r="B493" i="3"/>
  <c r="A494" i="3"/>
  <c r="D494" i="3" s="1"/>
  <c r="B494" i="3"/>
  <c r="A495" i="3"/>
  <c r="B495" i="3"/>
  <c r="D495" i="3"/>
  <c r="A496" i="3"/>
  <c r="B496" i="3"/>
  <c r="D496" i="3"/>
  <c r="A497" i="3"/>
  <c r="D497" i="3" s="1"/>
  <c r="B497" i="3"/>
  <c r="A498" i="3"/>
  <c r="D498" i="3" s="1"/>
  <c r="B498" i="3"/>
  <c r="A499" i="3"/>
  <c r="D499" i="3" s="1"/>
  <c r="B499" i="3"/>
  <c r="A500" i="3"/>
  <c r="B500" i="3"/>
  <c r="D500" i="3"/>
  <c r="A501" i="3"/>
  <c r="B501" i="3"/>
  <c r="D501" i="3"/>
  <c r="A502" i="3"/>
  <c r="D502" i="3" s="1"/>
  <c r="B502" i="3"/>
  <c r="A503" i="3"/>
  <c r="D503" i="3" s="1"/>
  <c r="B503" i="3"/>
  <c r="A504" i="3"/>
  <c r="D504" i="3" s="1"/>
  <c r="B504" i="3"/>
  <c r="A505" i="3"/>
  <c r="D505" i="3" s="1"/>
  <c r="B505" i="3"/>
  <c r="A506" i="3"/>
  <c r="D506" i="3" s="1"/>
  <c r="B506" i="3"/>
  <c r="A507" i="3"/>
  <c r="D507" i="3" s="1"/>
  <c r="B507" i="3"/>
  <c r="A508" i="3"/>
  <c r="D508" i="3" s="1"/>
  <c r="B508" i="3"/>
  <c r="A509" i="3"/>
  <c r="D509" i="3" s="1"/>
  <c r="B509" i="3"/>
  <c r="A510" i="3"/>
  <c r="D510" i="3" s="1"/>
  <c r="B510" i="3"/>
  <c r="A511" i="3"/>
  <c r="B511" i="3"/>
  <c r="D511" i="3"/>
  <c r="A512" i="3"/>
  <c r="B512" i="3"/>
  <c r="D512" i="3"/>
  <c r="A513" i="3"/>
  <c r="D513" i="3" s="1"/>
  <c r="B513" i="3"/>
  <c r="A514" i="3"/>
  <c r="D514" i="3" s="1"/>
  <c r="B514" i="3"/>
  <c r="A515" i="3"/>
  <c r="D515" i="3" s="1"/>
  <c r="B515" i="3"/>
  <c r="A516" i="3"/>
  <c r="B516" i="3"/>
  <c r="D516" i="3"/>
  <c r="A517" i="3"/>
  <c r="B517" i="3"/>
  <c r="D517" i="3"/>
  <c r="A518" i="3"/>
  <c r="D518" i="3" s="1"/>
  <c r="B518" i="3"/>
  <c r="A519" i="3"/>
  <c r="D519" i="3" s="1"/>
  <c r="B519" i="3"/>
  <c r="A520" i="3"/>
  <c r="D520" i="3" s="1"/>
  <c r="B520" i="3"/>
  <c r="A521" i="3"/>
  <c r="D521" i="3" s="1"/>
  <c r="B521" i="3"/>
  <c r="A522" i="3"/>
  <c r="D522" i="3" s="1"/>
  <c r="B522" i="3"/>
  <c r="A523" i="3"/>
  <c r="D523" i="3" s="1"/>
  <c r="B523" i="3"/>
  <c r="A524" i="3"/>
  <c r="D524" i="3" s="1"/>
  <c r="B524" i="3"/>
  <c r="B7" i="3" l="1"/>
  <c r="C5" i="3" l="1"/>
  <c r="B5" i="3"/>
  <c r="B4" i="3"/>
  <c r="B3" i="3"/>
  <c r="B6" i="3" l="1"/>
  <c r="B11" i="3"/>
  <c r="B10" i="3"/>
  <c r="B9" i="3"/>
  <c r="B8" i="3"/>
  <c r="B13" i="6"/>
  <c r="B12" i="6"/>
  <c r="B14" i="6"/>
  <c r="A262" i="3" l="1"/>
  <c r="D262" i="3" s="1"/>
  <c r="B262" i="3"/>
  <c r="A263" i="3"/>
  <c r="D263" i="3" s="1"/>
  <c r="B263" i="3"/>
  <c r="A264" i="3"/>
  <c r="D264" i="3" s="1"/>
  <c r="B264" i="3"/>
  <c r="A265" i="3"/>
  <c r="D265" i="3" s="1"/>
  <c r="B265" i="3"/>
  <c r="A266" i="3"/>
  <c r="D266" i="3" s="1"/>
  <c r="B266" i="3"/>
  <c r="A267" i="3"/>
  <c r="D267" i="3" s="1"/>
  <c r="B267" i="3"/>
  <c r="A268" i="3"/>
  <c r="D268" i="3" s="1"/>
  <c r="B268" i="3"/>
  <c r="A269" i="3"/>
  <c r="D269" i="3" s="1"/>
  <c r="B269" i="3"/>
  <c r="A270" i="3"/>
  <c r="D270" i="3" s="1"/>
  <c r="B270" i="3"/>
  <c r="A271" i="3"/>
  <c r="D271" i="3" s="1"/>
  <c r="B271" i="3"/>
  <c r="A272" i="3"/>
  <c r="D272" i="3" s="1"/>
  <c r="B272" i="3"/>
  <c r="A273" i="3"/>
  <c r="D273" i="3" s="1"/>
  <c r="B273" i="3"/>
  <c r="A274" i="3"/>
  <c r="D274" i="3" s="1"/>
  <c r="B274" i="3"/>
  <c r="A275" i="3"/>
  <c r="D275" i="3" s="1"/>
  <c r="B275" i="3"/>
  <c r="A276" i="3"/>
  <c r="D276" i="3" s="1"/>
  <c r="B276" i="3"/>
  <c r="A277" i="3"/>
  <c r="D277" i="3" s="1"/>
  <c r="B277" i="3"/>
  <c r="A278" i="3"/>
  <c r="D278" i="3" s="1"/>
  <c r="B278" i="3"/>
  <c r="A279" i="3"/>
  <c r="D279" i="3" s="1"/>
  <c r="B279" i="3"/>
  <c r="A280" i="3"/>
  <c r="D280" i="3" s="1"/>
  <c r="B280" i="3"/>
  <c r="A281" i="3"/>
  <c r="D281" i="3" s="1"/>
  <c r="B281" i="3"/>
  <c r="A282" i="3"/>
  <c r="D282" i="3" s="1"/>
  <c r="B282" i="3"/>
  <c r="A283" i="3"/>
  <c r="D283" i="3" s="1"/>
  <c r="B283" i="3"/>
  <c r="A284" i="3"/>
  <c r="D284" i="3" s="1"/>
  <c r="B284" i="3"/>
  <c r="A285" i="3"/>
  <c r="D285" i="3" s="1"/>
  <c r="B285" i="3"/>
  <c r="A286" i="3"/>
  <c r="D286" i="3" s="1"/>
  <c r="B286" i="3"/>
  <c r="A287" i="3"/>
  <c r="D287" i="3" s="1"/>
  <c r="B287" i="3"/>
  <c r="A288" i="3"/>
  <c r="D288" i="3" s="1"/>
  <c r="B288" i="3"/>
  <c r="A289" i="3"/>
  <c r="D289" i="3" s="1"/>
  <c r="B289" i="3"/>
  <c r="A290" i="3"/>
  <c r="D290" i="3" s="1"/>
  <c r="B290" i="3"/>
  <c r="A291" i="3"/>
  <c r="D291" i="3" s="1"/>
  <c r="B291" i="3"/>
  <c r="A292" i="3"/>
  <c r="D292" i="3" s="1"/>
  <c r="B292" i="3"/>
  <c r="A293" i="3"/>
  <c r="D293" i="3" s="1"/>
  <c r="B293" i="3"/>
  <c r="A294" i="3"/>
  <c r="D294" i="3" s="1"/>
  <c r="B294" i="3"/>
  <c r="A295" i="3"/>
  <c r="D295" i="3" s="1"/>
  <c r="B295" i="3"/>
  <c r="A296" i="3"/>
  <c r="D296" i="3" s="1"/>
  <c r="B296" i="3"/>
  <c r="A297" i="3"/>
  <c r="D297" i="3" s="1"/>
  <c r="B297" i="3"/>
  <c r="A298" i="3"/>
  <c r="D298" i="3" s="1"/>
  <c r="B298" i="3"/>
  <c r="A299" i="3"/>
  <c r="D299" i="3" s="1"/>
  <c r="B299" i="3"/>
  <c r="A300" i="3"/>
  <c r="D300" i="3" s="1"/>
  <c r="B300" i="3"/>
  <c r="A301" i="3"/>
  <c r="D301" i="3" s="1"/>
  <c r="B301" i="3"/>
  <c r="A302" i="3"/>
  <c r="D302" i="3" s="1"/>
  <c r="B302" i="3"/>
  <c r="A303" i="3"/>
  <c r="D303" i="3" s="1"/>
  <c r="B303" i="3"/>
  <c r="A304" i="3"/>
  <c r="D304" i="3" s="1"/>
  <c r="B304" i="3"/>
  <c r="A305" i="3"/>
  <c r="D305" i="3" s="1"/>
  <c r="B305" i="3"/>
  <c r="A306" i="3"/>
  <c r="D306" i="3" s="1"/>
  <c r="B306" i="3"/>
  <c r="A307" i="3"/>
  <c r="D307" i="3" s="1"/>
  <c r="B307" i="3"/>
  <c r="A308" i="3"/>
  <c r="D308" i="3" s="1"/>
  <c r="B308" i="3"/>
  <c r="A309" i="3"/>
  <c r="D309" i="3" s="1"/>
  <c r="B309" i="3"/>
  <c r="A310" i="3"/>
  <c r="D310" i="3" s="1"/>
  <c r="B310" i="3"/>
  <c r="A311" i="3"/>
  <c r="D311" i="3" s="1"/>
  <c r="B311" i="3"/>
  <c r="A312" i="3"/>
  <c r="D312" i="3" s="1"/>
  <c r="B312" i="3"/>
  <c r="A313" i="3"/>
  <c r="D313" i="3" s="1"/>
  <c r="B313" i="3"/>
  <c r="A314" i="3"/>
  <c r="D314" i="3" s="1"/>
  <c r="B314" i="3"/>
  <c r="A315" i="3"/>
  <c r="D315" i="3" s="1"/>
  <c r="B315" i="3"/>
  <c r="A316" i="3"/>
  <c r="D316" i="3" s="1"/>
  <c r="B316" i="3"/>
  <c r="A317" i="3"/>
  <c r="D317" i="3" s="1"/>
  <c r="B317" i="3"/>
  <c r="A318" i="3"/>
  <c r="D318" i="3" s="1"/>
  <c r="B318" i="3"/>
  <c r="A319" i="3"/>
  <c r="D319" i="3" s="1"/>
  <c r="B319" i="3"/>
  <c r="A320" i="3"/>
  <c r="D320" i="3" s="1"/>
  <c r="B320" i="3"/>
  <c r="A321" i="3"/>
  <c r="D321" i="3" s="1"/>
  <c r="B321" i="3"/>
  <c r="A322" i="3"/>
  <c r="D322" i="3" s="1"/>
  <c r="B322" i="3"/>
  <c r="A323" i="3"/>
  <c r="D323" i="3" s="1"/>
  <c r="B323" i="3"/>
  <c r="A324" i="3"/>
  <c r="D324" i="3" s="1"/>
  <c r="B324" i="3"/>
  <c r="A325" i="3"/>
  <c r="D325" i="3" s="1"/>
  <c r="B325" i="3"/>
  <c r="A326" i="3"/>
  <c r="D326" i="3" s="1"/>
  <c r="B326" i="3"/>
  <c r="A327" i="3"/>
  <c r="D327" i="3" s="1"/>
  <c r="B327" i="3"/>
  <c r="A328" i="3"/>
  <c r="D328" i="3" s="1"/>
  <c r="B328" i="3"/>
  <c r="A329" i="3"/>
  <c r="D329" i="3" s="1"/>
  <c r="B329" i="3"/>
  <c r="A330" i="3"/>
  <c r="D330" i="3" s="1"/>
  <c r="B330" i="3"/>
  <c r="A331" i="3"/>
  <c r="D331" i="3" s="1"/>
  <c r="B331" i="3"/>
  <c r="A332" i="3"/>
  <c r="D332" i="3" s="1"/>
  <c r="B332" i="3"/>
  <c r="A333" i="3"/>
  <c r="D333" i="3" s="1"/>
  <c r="B333" i="3"/>
  <c r="A334" i="3"/>
  <c r="D334" i="3" s="1"/>
  <c r="B334" i="3"/>
  <c r="A335" i="3"/>
  <c r="D335" i="3" s="1"/>
  <c r="B335" i="3"/>
  <c r="A336" i="3"/>
  <c r="D336" i="3" s="1"/>
  <c r="B336" i="3"/>
  <c r="A337" i="3"/>
  <c r="D337" i="3" s="1"/>
  <c r="B337" i="3"/>
  <c r="A338" i="3"/>
  <c r="D338" i="3" s="1"/>
  <c r="B338" i="3"/>
  <c r="A339" i="3"/>
  <c r="D339" i="3" s="1"/>
  <c r="B339" i="3"/>
  <c r="A340" i="3"/>
  <c r="D340" i="3" s="1"/>
  <c r="B340" i="3"/>
  <c r="A341" i="3"/>
  <c r="D341" i="3" s="1"/>
  <c r="B341" i="3"/>
  <c r="A342" i="3"/>
  <c r="D342" i="3" s="1"/>
  <c r="B342" i="3"/>
  <c r="A343" i="3"/>
  <c r="D343" i="3" s="1"/>
  <c r="B343" i="3"/>
  <c r="A344" i="3"/>
  <c r="D344" i="3" s="1"/>
  <c r="B344" i="3"/>
  <c r="A345" i="3"/>
  <c r="D345" i="3" s="1"/>
  <c r="B345" i="3"/>
  <c r="A346" i="3"/>
  <c r="D346" i="3" s="1"/>
  <c r="B346" i="3"/>
  <c r="A347" i="3"/>
  <c r="D347" i="3" s="1"/>
  <c r="B347" i="3"/>
  <c r="A348" i="3"/>
  <c r="D348" i="3" s="1"/>
  <c r="B348" i="3"/>
  <c r="A349" i="3"/>
  <c r="D349" i="3" s="1"/>
  <c r="B349" i="3"/>
  <c r="A350" i="3"/>
  <c r="D350" i="3" s="1"/>
  <c r="B350" i="3"/>
  <c r="A351" i="3"/>
  <c r="D351" i="3" s="1"/>
  <c r="B351" i="3"/>
  <c r="A352" i="3"/>
  <c r="D352" i="3" s="1"/>
  <c r="B352" i="3"/>
  <c r="A353" i="3"/>
  <c r="D353" i="3" s="1"/>
  <c r="B353" i="3"/>
  <c r="A354" i="3"/>
  <c r="D354" i="3" s="1"/>
  <c r="B354" i="3"/>
  <c r="A355" i="3"/>
  <c r="D355" i="3" s="1"/>
  <c r="B355" i="3"/>
  <c r="A356" i="3"/>
  <c r="D356" i="3" s="1"/>
  <c r="B356" i="3"/>
  <c r="A357" i="3"/>
  <c r="D357" i="3" s="1"/>
  <c r="B357" i="3"/>
  <c r="A358" i="3"/>
  <c r="D358" i="3" s="1"/>
  <c r="B358" i="3"/>
  <c r="A359" i="3"/>
  <c r="D359" i="3" s="1"/>
  <c r="B359" i="3"/>
  <c r="A360" i="3"/>
  <c r="D360" i="3" s="1"/>
  <c r="B360" i="3"/>
  <c r="A361" i="3"/>
  <c r="D361" i="3" s="1"/>
  <c r="B361" i="3"/>
  <c r="A362" i="3"/>
  <c r="D362" i="3" s="1"/>
  <c r="B362" i="3"/>
  <c r="A363" i="3"/>
  <c r="D363" i="3" s="1"/>
  <c r="B363" i="3"/>
  <c r="A364" i="3"/>
  <c r="D364" i="3" s="1"/>
  <c r="B364" i="3"/>
  <c r="A365" i="3"/>
  <c r="D365" i="3" s="1"/>
  <c r="B365" i="3"/>
  <c r="A366" i="3"/>
  <c r="D366" i="3" s="1"/>
  <c r="B366" i="3"/>
  <c r="A367" i="3"/>
  <c r="D367" i="3" s="1"/>
  <c r="B367" i="3"/>
  <c r="A368" i="3"/>
  <c r="D368" i="3" s="1"/>
  <c r="B368" i="3"/>
  <c r="A369" i="3"/>
  <c r="D369" i="3" s="1"/>
  <c r="B369" i="3"/>
  <c r="A370" i="3"/>
  <c r="D370" i="3" s="1"/>
  <c r="B370" i="3"/>
  <c r="A371" i="3"/>
  <c r="D371" i="3" s="1"/>
  <c r="B371" i="3"/>
  <c r="A372" i="3"/>
  <c r="D372" i="3" s="1"/>
  <c r="B372" i="3"/>
  <c r="A373" i="3"/>
  <c r="D373" i="3" s="1"/>
  <c r="B373" i="3"/>
  <c r="A374" i="3"/>
  <c r="D374" i="3" s="1"/>
  <c r="B374" i="3"/>
  <c r="A375" i="3"/>
  <c r="D375" i="3" s="1"/>
  <c r="B375" i="3"/>
  <c r="A376" i="3"/>
  <c r="D376" i="3" s="1"/>
  <c r="B376" i="3"/>
  <c r="A377" i="3"/>
  <c r="D377" i="3" s="1"/>
  <c r="B377" i="3"/>
  <c r="A378" i="3"/>
  <c r="D378" i="3" s="1"/>
  <c r="B378" i="3"/>
  <c r="A379" i="3"/>
  <c r="D379" i="3" s="1"/>
  <c r="B379" i="3"/>
  <c r="A380" i="3"/>
  <c r="D380" i="3" s="1"/>
  <c r="B380" i="3"/>
  <c r="I32" i="3"/>
  <c r="J32" i="3"/>
  <c r="I33" i="3"/>
  <c r="J33" i="3"/>
  <c r="I34" i="3"/>
  <c r="J34" i="3"/>
  <c r="I35" i="3"/>
  <c r="J35" i="3"/>
  <c r="I36" i="3"/>
  <c r="J36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20" i="3"/>
  <c r="J20" i="3"/>
  <c r="A239" i="3" l="1"/>
  <c r="D239" i="3" s="1"/>
  <c r="B239" i="3"/>
  <c r="A240" i="3"/>
  <c r="D240" i="3" s="1"/>
  <c r="B240" i="3"/>
  <c r="A241" i="3"/>
  <c r="D241" i="3" s="1"/>
  <c r="B241" i="3"/>
  <c r="A242" i="3"/>
  <c r="D242" i="3" s="1"/>
  <c r="B242" i="3"/>
  <c r="A243" i="3"/>
  <c r="D243" i="3" s="1"/>
  <c r="B243" i="3"/>
  <c r="A244" i="3"/>
  <c r="D244" i="3" s="1"/>
  <c r="B244" i="3"/>
  <c r="A245" i="3"/>
  <c r="D245" i="3" s="1"/>
  <c r="B245" i="3"/>
  <c r="A246" i="3"/>
  <c r="D246" i="3" s="1"/>
  <c r="B246" i="3"/>
  <c r="A247" i="3"/>
  <c r="D247" i="3" s="1"/>
  <c r="B247" i="3"/>
  <c r="A248" i="3"/>
  <c r="D248" i="3" s="1"/>
  <c r="B248" i="3"/>
  <c r="A249" i="3"/>
  <c r="D249" i="3" s="1"/>
  <c r="B249" i="3"/>
  <c r="A250" i="3"/>
  <c r="D250" i="3" s="1"/>
  <c r="B250" i="3"/>
  <c r="A251" i="3"/>
  <c r="D251" i="3" s="1"/>
  <c r="B251" i="3"/>
  <c r="A252" i="3"/>
  <c r="D252" i="3" s="1"/>
  <c r="B252" i="3"/>
  <c r="A253" i="3"/>
  <c r="D253" i="3" s="1"/>
  <c r="B253" i="3"/>
  <c r="A254" i="3"/>
  <c r="D254" i="3" s="1"/>
  <c r="B254" i="3"/>
  <c r="A255" i="3"/>
  <c r="D255" i="3" s="1"/>
  <c r="B255" i="3"/>
  <c r="A256" i="3"/>
  <c r="D256" i="3" s="1"/>
  <c r="B256" i="3"/>
  <c r="A257" i="3"/>
  <c r="D257" i="3" s="1"/>
  <c r="B257" i="3"/>
  <c r="A258" i="3"/>
  <c r="D258" i="3" s="1"/>
  <c r="B258" i="3"/>
  <c r="A259" i="3"/>
  <c r="D259" i="3" s="1"/>
  <c r="B259" i="3"/>
  <c r="A260" i="3"/>
  <c r="D260" i="3" s="1"/>
  <c r="B260" i="3"/>
  <c r="A261" i="3"/>
  <c r="D261" i="3" s="1"/>
  <c r="B261" i="3"/>
  <c r="A235" i="3"/>
  <c r="D235" i="3" s="1"/>
  <c r="B235" i="3"/>
  <c r="A236" i="3"/>
  <c r="D236" i="3" s="1"/>
  <c r="B236" i="3"/>
  <c r="A237" i="3"/>
  <c r="D237" i="3" s="1"/>
  <c r="B237" i="3"/>
  <c r="A238" i="3"/>
  <c r="D238" i="3" s="1"/>
  <c r="B238" i="3"/>
  <c r="A21" i="3"/>
  <c r="D21" i="3" s="1"/>
  <c r="B21" i="3"/>
  <c r="A22" i="3"/>
  <c r="D22" i="3" s="1"/>
  <c r="B22" i="3"/>
  <c r="A23" i="3"/>
  <c r="D23" i="3" s="1"/>
  <c r="B23" i="3"/>
  <c r="A24" i="3"/>
  <c r="D24" i="3" s="1"/>
  <c r="B24" i="3"/>
  <c r="A25" i="3"/>
  <c r="D25" i="3" s="1"/>
  <c r="B25" i="3"/>
  <c r="A26" i="3"/>
  <c r="D26" i="3" s="1"/>
  <c r="B26" i="3"/>
  <c r="A27" i="3"/>
  <c r="D27" i="3" s="1"/>
  <c r="B27" i="3"/>
  <c r="A28" i="3"/>
  <c r="D28" i="3" s="1"/>
  <c r="B28" i="3"/>
  <c r="A29" i="3"/>
  <c r="D29" i="3" s="1"/>
  <c r="B29" i="3"/>
  <c r="A30" i="3"/>
  <c r="D30" i="3" s="1"/>
  <c r="B30" i="3"/>
  <c r="A31" i="3"/>
  <c r="D31" i="3" s="1"/>
  <c r="B31" i="3"/>
  <c r="A32" i="3"/>
  <c r="D32" i="3" s="1"/>
  <c r="B32" i="3"/>
  <c r="A33" i="3"/>
  <c r="D33" i="3" s="1"/>
  <c r="B33" i="3"/>
  <c r="A34" i="3"/>
  <c r="D34" i="3" s="1"/>
  <c r="B34" i="3"/>
  <c r="A35" i="3"/>
  <c r="D35" i="3" s="1"/>
  <c r="B35" i="3"/>
  <c r="A36" i="3"/>
  <c r="D36" i="3" s="1"/>
  <c r="B36" i="3"/>
  <c r="A37" i="3"/>
  <c r="D37" i="3" s="1"/>
  <c r="B37" i="3"/>
  <c r="A38" i="3"/>
  <c r="D38" i="3" s="1"/>
  <c r="B38" i="3"/>
  <c r="A39" i="3"/>
  <c r="D39" i="3" s="1"/>
  <c r="B39" i="3"/>
  <c r="A40" i="3"/>
  <c r="D40" i="3" s="1"/>
  <c r="B40" i="3"/>
  <c r="A41" i="3"/>
  <c r="D41" i="3" s="1"/>
  <c r="B41" i="3"/>
  <c r="A42" i="3"/>
  <c r="D42" i="3" s="1"/>
  <c r="B42" i="3"/>
  <c r="A43" i="3"/>
  <c r="D43" i="3" s="1"/>
  <c r="B43" i="3"/>
  <c r="A44" i="3"/>
  <c r="D44" i="3" s="1"/>
  <c r="B44" i="3"/>
  <c r="A45" i="3"/>
  <c r="D45" i="3" s="1"/>
  <c r="B45" i="3"/>
  <c r="A46" i="3"/>
  <c r="D46" i="3" s="1"/>
  <c r="B46" i="3"/>
  <c r="A47" i="3"/>
  <c r="D47" i="3" s="1"/>
  <c r="B47" i="3"/>
  <c r="A48" i="3"/>
  <c r="D48" i="3" s="1"/>
  <c r="B48" i="3"/>
  <c r="A49" i="3"/>
  <c r="D49" i="3" s="1"/>
  <c r="B49" i="3"/>
  <c r="A50" i="3"/>
  <c r="D50" i="3" s="1"/>
  <c r="B50" i="3"/>
  <c r="A51" i="3"/>
  <c r="D51" i="3" s="1"/>
  <c r="B51" i="3"/>
  <c r="A52" i="3"/>
  <c r="D52" i="3" s="1"/>
  <c r="B52" i="3"/>
  <c r="A53" i="3"/>
  <c r="D53" i="3" s="1"/>
  <c r="B53" i="3"/>
  <c r="A54" i="3"/>
  <c r="D54" i="3" s="1"/>
  <c r="B54" i="3"/>
  <c r="A55" i="3"/>
  <c r="D55" i="3" s="1"/>
  <c r="B55" i="3"/>
  <c r="A56" i="3"/>
  <c r="D56" i="3" s="1"/>
  <c r="B56" i="3"/>
  <c r="A57" i="3"/>
  <c r="D57" i="3" s="1"/>
  <c r="B57" i="3"/>
  <c r="A58" i="3"/>
  <c r="D58" i="3" s="1"/>
  <c r="B58" i="3"/>
  <c r="A59" i="3"/>
  <c r="D59" i="3" s="1"/>
  <c r="B59" i="3"/>
  <c r="A60" i="3"/>
  <c r="D60" i="3" s="1"/>
  <c r="B60" i="3"/>
  <c r="A61" i="3"/>
  <c r="D61" i="3" s="1"/>
  <c r="B61" i="3"/>
  <c r="A62" i="3"/>
  <c r="D62" i="3" s="1"/>
  <c r="B62" i="3"/>
  <c r="A63" i="3"/>
  <c r="D63" i="3" s="1"/>
  <c r="B63" i="3"/>
  <c r="A64" i="3"/>
  <c r="D64" i="3" s="1"/>
  <c r="B64" i="3"/>
  <c r="A65" i="3"/>
  <c r="D65" i="3" s="1"/>
  <c r="B65" i="3"/>
  <c r="A66" i="3"/>
  <c r="D66" i="3" s="1"/>
  <c r="B66" i="3"/>
  <c r="A67" i="3"/>
  <c r="D67" i="3" s="1"/>
  <c r="B67" i="3"/>
  <c r="A68" i="3"/>
  <c r="D68" i="3" s="1"/>
  <c r="B68" i="3"/>
  <c r="A69" i="3"/>
  <c r="D69" i="3" s="1"/>
  <c r="B69" i="3"/>
  <c r="A70" i="3"/>
  <c r="D70" i="3" s="1"/>
  <c r="B70" i="3"/>
  <c r="A71" i="3"/>
  <c r="D71" i="3" s="1"/>
  <c r="B71" i="3"/>
  <c r="A72" i="3"/>
  <c r="D72" i="3" s="1"/>
  <c r="B72" i="3"/>
  <c r="A73" i="3"/>
  <c r="D73" i="3" s="1"/>
  <c r="B73" i="3"/>
  <c r="A74" i="3"/>
  <c r="D74" i="3" s="1"/>
  <c r="B74" i="3"/>
  <c r="A75" i="3"/>
  <c r="D75" i="3" s="1"/>
  <c r="B75" i="3"/>
  <c r="A76" i="3"/>
  <c r="D76" i="3" s="1"/>
  <c r="B76" i="3"/>
  <c r="A77" i="3"/>
  <c r="D77" i="3" s="1"/>
  <c r="B77" i="3"/>
  <c r="A78" i="3"/>
  <c r="D78" i="3" s="1"/>
  <c r="B78" i="3"/>
  <c r="A79" i="3"/>
  <c r="D79" i="3" s="1"/>
  <c r="B79" i="3"/>
  <c r="A80" i="3"/>
  <c r="D80" i="3" s="1"/>
  <c r="B80" i="3"/>
  <c r="A81" i="3"/>
  <c r="D81" i="3" s="1"/>
  <c r="B81" i="3"/>
  <c r="A82" i="3"/>
  <c r="D82" i="3" s="1"/>
  <c r="B82" i="3"/>
  <c r="A83" i="3"/>
  <c r="D83" i="3" s="1"/>
  <c r="B83" i="3"/>
  <c r="A84" i="3"/>
  <c r="D84" i="3" s="1"/>
  <c r="B84" i="3"/>
  <c r="A85" i="3"/>
  <c r="D85" i="3" s="1"/>
  <c r="B85" i="3"/>
  <c r="A86" i="3"/>
  <c r="D86" i="3" s="1"/>
  <c r="B86" i="3"/>
  <c r="A87" i="3"/>
  <c r="D87" i="3" s="1"/>
  <c r="B87" i="3"/>
  <c r="A88" i="3"/>
  <c r="D88" i="3" s="1"/>
  <c r="B88" i="3"/>
  <c r="A89" i="3"/>
  <c r="D89" i="3" s="1"/>
  <c r="B89" i="3"/>
  <c r="A90" i="3"/>
  <c r="D90" i="3" s="1"/>
  <c r="B90" i="3"/>
  <c r="A91" i="3"/>
  <c r="D91" i="3" s="1"/>
  <c r="B91" i="3"/>
  <c r="A92" i="3"/>
  <c r="D92" i="3" s="1"/>
  <c r="B92" i="3"/>
  <c r="A93" i="3"/>
  <c r="D93" i="3" s="1"/>
  <c r="B93" i="3"/>
  <c r="A94" i="3"/>
  <c r="D94" i="3" s="1"/>
  <c r="B94" i="3"/>
  <c r="A95" i="3"/>
  <c r="D95" i="3" s="1"/>
  <c r="B95" i="3"/>
  <c r="A96" i="3"/>
  <c r="D96" i="3" s="1"/>
  <c r="B96" i="3"/>
  <c r="A97" i="3"/>
  <c r="D97" i="3" s="1"/>
  <c r="B97" i="3"/>
  <c r="A98" i="3"/>
  <c r="D98" i="3" s="1"/>
  <c r="B98" i="3"/>
  <c r="A99" i="3"/>
  <c r="D99" i="3" s="1"/>
  <c r="B99" i="3"/>
  <c r="A100" i="3"/>
  <c r="D100" i="3" s="1"/>
  <c r="B100" i="3"/>
  <c r="A101" i="3"/>
  <c r="D101" i="3" s="1"/>
  <c r="B101" i="3"/>
  <c r="A102" i="3"/>
  <c r="D102" i="3" s="1"/>
  <c r="B102" i="3"/>
  <c r="A103" i="3"/>
  <c r="D103" i="3" s="1"/>
  <c r="B103" i="3"/>
  <c r="A104" i="3"/>
  <c r="D104" i="3" s="1"/>
  <c r="B104" i="3"/>
  <c r="A105" i="3"/>
  <c r="D105" i="3" s="1"/>
  <c r="B105" i="3"/>
  <c r="A106" i="3"/>
  <c r="D106" i="3" s="1"/>
  <c r="B106" i="3"/>
  <c r="A107" i="3"/>
  <c r="D107" i="3" s="1"/>
  <c r="B107" i="3"/>
  <c r="A108" i="3"/>
  <c r="D108" i="3" s="1"/>
  <c r="B108" i="3"/>
  <c r="A109" i="3"/>
  <c r="D109" i="3" s="1"/>
  <c r="B109" i="3"/>
  <c r="A110" i="3"/>
  <c r="D110" i="3" s="1"/>
  <c r="B110" i="3"/>
  <c r="A111" i="3"/>
  <c r="D111" i="3" s="1"/>
  <c r="B111" i="3"/>
  <c r="A112" i="3"/>
  <c r="D112" i="3" s="1"/>
  <c r="B112" i="3"/>
  <c r="A113" i="3"/>
  <c r="D113" i="3" s="1"/>
  <c r="B113" i="3"/>
  <c r="A114" i="3"/>
  <c r="D114" i="3" s="1"/>
  <c r="B114" i="3"/>
  <c r="A115" i="3"/>
  <c r="D115" i="3" s="1"/>
  <c r="B115" i="3"/>
  <c r="A116" i="3"/>
  <c r="D116" i="3" s="1"/>
  <c r="B116" i="3"/>
  <c r="A117" i="3"/>
  <c r="D117" i="3" s="1"/>
  <c r="B117" i="3"/>
  <c r="A118" i="3"/>
  <c r="D118" i="3" s="1"/>
  <c r="B118" i="3"/>
  <c r="A119" i="3"/>
  <c r="D119" i="3" s="1"/>
  <c r="B119" i="3"/>
  <c r="A120" i="3"/>
  <c r="D120" i="3" s="1"/>
  <c r="B120" i="3"/>
  <c r="A121" i="3"/>
  <c r="D121" i="3" s="1"/>
  <c r="B121" i="3"/>
  <c r="A122" i="3"/>
  <c r="D122" i="3" s="1"/>
  <c r="B122" i="3"/>
  <c r="A123" i="3"/>
  <c r="D123" i="3" s="1"/>
  <c r="B123" i="3"/>
  <c r="A124" i="3"/>
  <c r="D124" i="3" s="1"/>
  <c r="B124" i="3"/>
  <c r="A125" i="3"/>
  <c r="D125" i="3" s="1"/>
  <c r="B125" i="3"/>
  <c r="A126" i="3"/>
  <c r="D126" i="3" s="1"/>
  <c r="B126" i="3"/>
  <c r="A127" i="3"/>
  <c r="D127" i="3" s="1"/>
  <c r="B127" i="3"/>
  <c r="A128" i="3"/>
  <c r="D128" i="3" s="1"/>
  <c r="B128" i="3"/>
  <c r="A129" i="3"/>
  <c r="D129" i="3" s="1"/>
  <c r="B129" i="3"/>
  <c r="A130" i="3"/>
  <c r="D130" i="3" s="1"/>
  <c r="B130" i="3"/>
  <c r="A131" i="3"/>
  <c r="D131" i="3" s="1"/>
  <c r="B131" i="3"/>
  <c r="A132" i="3"/>
  <c r="D132" i="3" s="1"/>
  <c r="B132" i="3"/>
  <c r="A133" i="3"/>
  <c r="D133" i="3" s="1"/>
  <c r="B133" i="3"/>
  <c r="A134" i="3"/>
  <c r="D134" i="3" s="1"/>
  <c r="B134" i="3"/>
  <c r="A135" i="3"/>
  <c r="D135" i="3" s="1"/>
  <c r="B135" i="3"/>
  <c r="A136" i="3"/>
  <c r="D136" i="3" s="1"/>
  <c r="B136" i="3"/>
  <c r="A137" i="3"/>
  <c r="D137" i="3" s="1"/>
  <c r="B137" i="3"/>
  <c r="A138" i="3"/>
  <c r="D138" i="3" s="1"/>
  <c r="B138" i="3"/>
  <c r="A139" i="3"/>
  <c r="D139" i="3" s="1"/>
  <c r="B139" i="3"/>
  <c r="A140" i="3"/>
  <c r="D140" i="3" s="1"/>
  <c r="B140" i="3"/>
  <c r="A141" i="3"/>
  <c r="D141" i="3" s="1"/>
  <c r="B141" i="3"/>
  <c r="A142" i="3"/>
  <c r="D142" i="3" s="1"/>
  <c r="B142" i="3"/>
  <c r="A143" i="3"/>
  <c r="D143" i="3" s="1"/>
  <c r="B143" i="3"/>
  <c r="A144" i="3"/>
  <c r="D144" i="3" s="1"/>
  <c r="B144" i="3"/>
  <c r="A145" i="3"/>
  <c r="D145" i="3" s="1"/>
  <c r="B145" i="3"/>
  <c r="A146" i="3"/>
  <c r="D146" i="3" s="1"/>
  <c r="B146" i="3"/>
  <c r="A147" i="3"/>
  <c r="D147" i="3" s="1"/>
  <c r="B147" i="3"/>
  <c r="A148" i="3"/>
  <c r="D148" i="3" s="1"/>
  <c r="B148" i="3"/>
  <c r="A149" i="3"/>
  <c r="D149" i="3" s="1"/>
  <c r="B149" i="3"/>
  <c r="A150" i="3"/>
  <c r="D150" i="3" s="1"/>
  <c r="B150" i="3"/>
  <c r="A151" i="3"/>
  <c r="D151" i="3" s="1"/>
  <c r="B151" i="3"/>
  <c r="A152" i="3"/>
  <c r="D152" i="3" s="1"/>
  <c r="B152" i="3"/>
  <c r="A153" i="3"/>
  <c r="D153" i="3" s="1"/>
  <c r="B153" i="3"/>
  <c r="A154" i="3"/>
  <c r="D154" i="3" s="1"/>
  <c r="B154" i="3"/>
  <c r="A155" i="3"/>
  <c r="D155" i="3" s="1"/>
  <c r="B155" i="3"/>
  <c r="A156" i="3"/>
  <c r="D156" i="3" s="1"/>
  <c r="B156" i="3"/>
  <c r="A157" i="3"/>
  <c r="D157" i="3" s="1"/>
  <c r="B157" i="3"/>
  <c r="A158" i="3"/>
  <c r="D158" i="3" s="1"/>
  <c r="B158" i="3"/>
  <c r="A159" i="3"/>
  <c r="D159" i="3" s="1"/>
  <c r="B159" i="3"/>
  <c r="A160" i="3"/>
  <c r="D160" i="3" s="1"/>
  <c r="B160" i="3"/>
  <c r="A161" i="3"/>
  <c r="D161" i="3" s="1"/>
  <c r="B161" i="3"/>
  <c r="A162" i="3"/>
  <c r="D162" i="3" s="1"/>
  <c r="B162" i="3"/>
  <c r="A163" i="3"/>
  <c r="D163" i="3" s="1"/>
  <c r="B163" i="3"/>
  <c r="A164" i="3"/>
  <c r="D164" i="3" s="1"/>
  <c r="B164" i="3"/>
  <c r="A165" i="3"/>
  <c r="D165" i="3" s="1"/>
  <c r="B165" i="3"/>
  <c r="A166" i="3"/>
  <c r="D166" i="3" s="1"/>
  <c r="B166" i="3"/>
  <c r="A167" i="3"/>
  <c r="D167" i="3" s="1"/>
  <c r="B167" i="3"/>
  <c r="A168" i="3"/>
  <c r="D168" i="3" s="1"/>
  <c r="B168" i="3"/>
  <c r="A169" i="3"/>
  <c r="D169" i="3" s="1"/>
  <c r="B169" i="3"/>
  <c r="A170" i="3"/>
  <c r="D170" i="3" s="1"/>
  <c r="B170" i="3"/>
  <c r="A171" i="3"/>
  <c r="D171" i="3" s="1"/>
  <c r="B171" i="3"/>
  <c r="A172" i="3"/>
  <c r="D172" i="3" s="1"/>
  <c r="B172" i="3"/>
  <c r="A173" i="3"/>
  <c r="D173" i="3" s="1"/>
  <c r="B173" i="3"/>
  <c r="A174" i="3"/>
  <c r="D174" i="3" s="1"/>
  <c r="B174" i="3"/>
  <c r="A175" i="3"/>
  <c r="D175" i="3" s="1"/>
  <c r="B175" i="3"/>
  <c r="A176" i="3"/>
  <c r="D176" i="3" s="1"/>
  <c r="B176" i="3"/>
  <c r="A177" i="3"/>
  <c r="D177" i="3" s="1"/>
  <c r="B177" i="3"/>
  <c r="A178" i="3"/>
  <c r="D178" i="3" s="1"/>
  <c r="B178" i="3"/>
  <c r="A179" i="3"/>
  <c r="D179" i="3" s="1"/>
  <c r="B179" i="3"/>
  <c r="A180" i="3"/>
  <c r="D180" i="3" s="1"/>
  <c r="B180" i="3"/>
  <c r="A181" i="3"/>
  <c r="D181" i="3" s="1"/>
  <c r="B181" i="3"/>
  <c r="A182" i="3"/>
  <c r="D182" i="3" s="1"/>
  <c r="B182" i="3"/>
  <c r="A183" i="3"/>
  <c r="D183" i="3" s="1"/>
  <c r="B183" i="3"/>
  <c r="A184" i="3"/>
  <c r="D184" i="3" s="1"/>
  <c r="B184" i="3"/>
  <c r="A185" i="3"/>
  <c r="D185" i="3" s="1"/>
  <c r="B185" i="3"/>
  <c r="A186" i="3"/>
  <c r="D186" i="3" s="1"/>
  <c r="B186" i="3"/>
  <c r="A187" i="3"/>
  <c r="D187" i="3" s="1"/>
  <c r="B187" i="3"/>
  <c r="A188" i="3"/>
  <c r="D188" i="3" s="1"/>
  <c r="B188" i="3"/>
  <c r="A189" i="3"/>
  <c r="D189" i="3" s="1"/>
  <c r="B189" i="3"/>
  <c r="A190" i="3"/>
  <c r="D190" i="3" s="1"/>
  <c r="B190" i="3"/>
  <c r="A191" i="3"/>
  <c r="D191" i="3" s="1"/>
  <c r="B191" i="3"/>
  <c r="A192" i="3"/>
  <c r="D192" i="3" s="1"/>
  <c r="B192" i="3"/>
  <c r="A193" i="3"/>
  <c r="D193" i="3" s="1"/>
  <c r="B193" i="3"/>
  <c r="A194" i="3"/>
  <c r="D194" i="3" s="1"/>
  <c r="B194" i="3"/>
  <c r="A195" i="3"/>
  <c r="D195" i="3" s="1"/>
  <c r="B195" i="3"/>
  <c r="A196" i="3"/>
  <c r="D196" i="3" s="1"/>
  <c r="B196" i="3"/>
  <c r="A197" i="3"/>
  <c r="D197" i="3" s="1"/>
  <c r="B197" i="3"/>
  <c r="A198" i="3"/>
  <c r="D198" i="3" s="1"/>
  <c r="B198" i="3"/>
  <c r="A199" i="3"/>
  <c r="D199" i="3" s="1"/>
  <c r="B199" i="3"/>
  <c r="A200" i="3"/>
  <c r="D200" i="3" s="1"/>
  <c r="B200" i="3"/>
  <c r="A201" i="3"/>
  <c r="D201" i="3" s="1"/>
  <c r="B201" i="3"/>
  <c r="A202" i="3"/>
  <c r="D202" i="3" s="1"/>
  <c r="B202" i="3"/>
  <c r="A203" i="3"/>
  <c r="D203" i="3" s="1"/>
  <c r="B203" i="3"/>
  <c r="A204" i="3"/>
  <c r="D204" i="3" s="1"/>
  <c r="B204" i="3"/>
  <c r="A205" i="3"/>
  <c r="D205" i="3" s="1"/>
  <c r="B205" i="3"/>
  <c r="A206" i="3"/>
  <c r="D206" i="3" s="1"/>
  <c r="B206" i="3"/>
  <c r="A207" i="3"/>
  <c r="D207" i="3" s="1"/>
  <c r="B207" i="3"/>
  <c r="A208" i="3"/>
  <c r="D208" i="3" s="1"/>
  <c r="B208" i="3"/>
  <c r="A209" i="3"/>
  <c r="D209" i="3" s="1"/>
  <c r="B209" i="3"/>
  <c r="A210" i="3"/>
  <c r="D210" i="3" s="1"/>
  <c r="B210" i="3"/>
  <c r="A211" i="3"/>
  <c r="D211" i="3" s="1"/>
  <c r="B211" i="3"/>
  <c r="A212" i="3"/>
  <c r="D212" i="3" s="1"/>
  <c r="B212" i="3"/>
  <c r="A213" i="3"/>
  <c r="D213" i="3" s="1"/>
  <c r="B213" i="3"/>
  <c r="A214" i="3"/>
  <c r="D214" i="3" s="1"/>
  <c r="B214" i="3"/>
  <c r="A215" i="3"/>
  <c r="D215" i="3" s="1"/>
  <c r="B215" i="3"/>
  <c r="A216" i="3"/>
  <c r="D216" i="3" s="1"/>
  <c r="B216" i="3"/>
  <c r="A217" i="3"/>
  <c r="D217" i="3" s="1"/>
  <c r="B217" i="3"/>
  <c r="A218" i="3"/>
  <c r="D218" i="3" s="1"/>
  <c r="B218" i="3"/>
  <c r="A219" i="3"/>
  <c r="D219" i="3" s="1"/>
  <c r="B219" i="3"/>
  <c r="A220" i="3"/>
  <c r="D220" i="3" s="1"/>
  <c r="B220" i="3"/>
  <c r="A221" i="3"/>
  <c r="D221" i="3" s="1"/>
  <c r="B221" i="3"/>
  <c r="A222" i="3"/>
  <c r="D222" i="3" s="1"/>
  <c r="B222" i="3"/>
  <c r="A223" i="3"/>
  <c r="D223" i="3" s="1"/>
  <c r="B223" i="3"/>
  <c r="A224" i="3"/>
  <c r="D224" i="3" s="1"/>
  <c r="B224" i="3"/>
  <c r="A225" i="3"/>
  <c r="D225" i="3" s="1"/>
  <c r="B225" i="3"/>
  <c r="A226" i="3"/>
  <c r="D226" i="3" s="1"/>
  <c r="B226" i="3"/>
  <c r="A227" i="3"/>
  <c r="D227" i="3" s="1"/>
  <c r="B227" i="3"/>
  <c r="A228" i="3"/>
  <c r="D228" i="3" s="1"/>
  <c r="B228" i="3"/>
  <c r="A229" i="3"/>
  <c r="D229" i="3" s="1"/>
  <c r="B229" i="3"/>
  <c r="A230" i="3"/>
  <c r="D230" i="3" s="1"/>
  <c r="B230" i="3"/>
  <c r="A231" i="3"/>
  <c r="D231" i="3" s="1"/>
  <c r="B231" i="3"/>
  <c r="C231" i="3" s="1"/>
  <c r="A232" i="3"/>
  <c r="D232" i="3" s="1"/>
  <c r="B232" i="3"/>
  <c r="A233" i="3"/>
  <c r="D233" i="3" s="1"/>
  <c r="B233" i="3"/>
  <c r="A234" i="3"/>
  <c r="D234" i="3" s="1"/>
  <c r="B234" i="3"/>
  <c r="B20" i="3"/>
  <c r="C20" i="3" s="1"/>
  <c r="A20" i="3"/>
  <c r="B2" i="3"/>
  <c r="B15" i="3"/>
  <c r="B1" i="3"/>
  <c r="D20" i="3" l="1"/>
  <c r="G26" i="3" s="1"/>
  <c r="B13" i="3"/>
  <c r="B12" i="3"/>
  <c r="G30" i="3"/>
  <c r="C21" i="3"/>
  <c r="C22" i="3" s="1"/>
  <c r="C23" i="3" s="1"/>
  <c r="C24" i="3" s="1"/>
  <c r="C25" i="3" s="1"/>
  <c r="B14" i="3"/>
  <c r="G25" i="3"/>
  <c r="H25" i="3" s="1"/>
  <c r="G35" i="3"/>
  <c r="G32" i="3"/>
  <c r="G36" i="3"/>
  <c r="A1" i="2"/>
  <c r="G34" i="3"/>
  <c r="G31" i="3"/>
  <c r="G27" i="3"/>
  <c r="G28" i="3"/>
  <c r="G29" i="3"/>
  <c r="G33" i="3"/>
  <c r="C26" i="3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H26" i="3" l="1"/>
  <c r="H27" i="3" s="1"/>
  <c r="H28" i="3" s="1"/>
  <c r="H29" i="3" s="1"/>
  <c r="H30" i="3" s="1"/>
  <c r="H31" i="3" s="1"/>
  <c r="H32" i="3"/>
  <c r="N21" i="3"/>
  <c r="N20" i="3"/>
  <c r="C152" i="3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H33" i="3" l="1"/>
  <c r="H34" i="3" s="1"/>
  <c r="H35" i="3" s="1"/>
  <c r="H36" i="3" s="1"/>
  <c r="H37" i="3" s="1"/>
  <c r="H38" i="3" s="1"/>
  <c r="H39" i="3" s="1"/>
  <c r="H40" i="3" s="1"/>
  <c r="H41" i="3" s="1"/>
  <c r="H42" i="3" s="1"/>
  <c r="H43" i="3" s="1"/>
</calcChain>
</file>

<file path=xl/sharedStrings.xml><?xml version="1.0" encoding="utf-8"?>
<sst xmlns="http://schemas.openxmlformats.org/spreadsheetml/2006/main" count="211" uniqueCount="47">
  <si>
    <t>nd</t>
  </si>
  <si>
    <t>Month</t>
  </si>
  <si>
    <t>Year</t>
  </si>
  <si>
    <t>Date of Measurement (at 9am)</t>
  </si>
  <si>
    <t>Official Record Date (Preceding Day)</t>
  </si>
  <si>
    <t>T</t>
  </si>
  <si>
    <t>mm</t>
  </si>
  <si>
    <t>National Commercial Secondary School</t>
  </si>
  <si>
    <t>nd = no data; T = Trace (&lt;0.5mm)</t>
  </si>
  <si>
    <t>SN17</t>
  </si>
  <si>
    <t>Daily and Cumulative Rainfall (mm)</t>
  </si>
  <si>
    <t>Monthly Rainfall (mm)</t>
  </si>
  <si>
    <t>Annual Rainfall (mm)</t>
  </si>
  <si>
    <t>Cumulative Rainfall</t>
  </si>
  <si>
    <t>Cumulative</t>
  </si>
  <si>
    <t>Notes</t>
  </si>
  <si>
    <t>June to December</t>
  </si>
  <si>
    <t>Daily Rainfall</t>
  </si>
  <si>
    <t>Monthly Rainfall</t>
  </si>
  <si>
    <t>Annual Rainfall</t>
  </si>
  <si>
    <t>Year/Month</t>
  </si>
  <si>
    <t>Site Reference Number</t>
  </si>
  <si>
    <t>Site Name</t>
  </si>
  <si>
    <t>Type of Data</t>
  </si>
  <si>
    <t>Origin</t>
  </si>
  <si>
    <t>Sierra Leone Ministry of Water Resources, Water Supply Division</t>
  </si>
  <si>
    <t>Ownership</t>
  </si>
  <si>
    <t>Sierra Leone Ministry of Water Resources</t>
  </si>
  <si>
    <t>Other Details</t>
  </si>
  <si>
    <t>Water Security Project, 2012 to 2015</t>
  </si>
  <si>
    <t>Web Site</t>
  </si>
  <si>
    <t>www.salonewatersecurity.com</t>
  </si>
  <si>
    <t>Start of Data Record</t>
  </si>
  <si>
    <t>End of Data Record</t>
  </si>
  <si>
    <t>Number of Data Records</t>
  </si>
  <si>
    <t>Data Notes</t>
  </si>
  <si>
    <t>Rainfall Data</t>
  </si>
  <si>
    <t>Latitude</t>
  </si>
  <si>
    <t>Longitude</t>
  </si>
  <si>
    <t>Elevation (mASL)</t>
  </si>
  <si>
    <t>m above sea level</t>
  </si>
  <si>
    <t>Data Collection</t>
  </si>
  <si>
    <t>Community (School)</t>
  </si>
  <si>
    <t>Incomplete Data</t>
  </si>
  <si>
    <t>*</t>
  </si>
  <si>
    <t>nd: Jun, Sep</t>
  </si>
  <si>
    <t>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</si>
</sst>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\ yyyy"/>
    <numFmt numFmtId="166" formatCode="0.00000"/>
  </numFmts>
  <fonts count="5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  <charset val="1"/>
    </font>
    <font>
      <sz val="9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33" borderId="0" applyNumberFormat="0" applyBorder="0" applyAlignment="0" applyProtection="0"/>
    <xf numFmtId="0" fontId="27" fillId="15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41" borderId="10" applyNumberFormat="0" applyAlignment="0" applyProtection="0"/>
    <xf numFmtId="0" fontId="30" fillId="42" borderId="11" applyNumberFormat="0" applyAlignment="0" applyProtection="0"/>
    <xf numFmtId="0" fontId="31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44" borderId="10" applyNumberFormat="0" applyAlignment="0" applyProtection="0"/>
    <xf numFmtId="0" fontId="37" fillId="0" borderId="15" applyNumberFormat="0" applyFill="0" applyAlignment="0" applyProtection="0"/>
    <xf numFmtId="0" fontId="38" fillId="45" borderId="0" applyNumberFormat="0" applyBorder="0" applyAlignment="0" applyProtection="0"/>
    <xf numFmtId="0" fontId="8" fillId="46" borderId="16" applyNumberFormat="0" applyFont="0" applyAlignment="0" applyProtection="0"/>
    <xf numFmtId="0" fontId="39" fillId="41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7" fillId="46" borderId="16" applyNumberFormat="0" applyFont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27" fillId="51" borderId="0" applyNumberFormat="0" applyBorder="0" applyAlignment="0" applyProtection="0"/>
    <xf numFmtId="0" fontId="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50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46" borderId="16" applyNumberFormat="0" applyFont="0" applyAlignment="0" applyProtection="0"/>
    <xf numFmtId="0" fontId="43" fillId="0" borderId="0"/>
    <xf numFmtId="0" fontId="5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48" borderId="0" applyNumberFormat="0" applyBorder="0" applyAlignment="0" applyProtection="0"/>
    <xf numFmtId="0" fontId="4" fillId="3" borderId="0" applyNumberFormat="0" applyBorder="0" applyAlignment="0" applyProtection="0"/>
    <xf numFmtId="0" fontId="4" fillId="49" borderId="0" applyNumberFormat="0" applyBorder="0" applyAlignment="0" applyProtection="0"/>
    <xf numFmtId="0" fontId="4" fillId="4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2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3" fillId="0" borderId="0"/>
    <xf numFmtId="0" fontId="50" fillId="0" borderId="0"/>
    <xf numFmtId="0" fontId="51" fillId="0" borderId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51" fillId="0" borderId="0"/>
    <xf numFmtId="0" fontId="2" fillId="0" borderId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49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48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2" borderId="0" applyNumberFormat="0" applyBorder="0" applyAlignment="0" applyProtection="0"/>
    <xf numFmtId="0" fontId="2" fillId="48" borderId="0" applyNumberFormat="0" applyBorder="0" applyAlignment="0" applyProtection="0"/>
    <xf numFmtId="0" fontId="2" fillId="3" borderId="0" applyNumberFormat="0" applyBorder="0" applyAlignment="0" applyProtection="0"/>
    <xf numFmtId="0" fontId="2" fillId="49" borderId="0" applyNumberFormat="0" applyBorder="0" applyAlignment="0" applyProtection="0"/>
    <xf numFmtId="0" fontId="2" fillId="4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8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2" fillId="0" borderId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2" borderId="0" applyNumberFormat="0" applyBorder="0" applyAlignment="0" applyProtection="0"/>
    <xf numFmtId="0" fontId="1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</cellStyleXfs>
  <cellXfs count="41">
    <xf numFmtId="0" fontId="0" fillId="0" borderId="0" xfId="0"/>
    <xf numFmtId="2" fontId="0" fillId="0" borderId="0" xfId="0" applyNumberFormat="1"/>
    <xf numFmtId="0" fontId="44" fillId="0" borderId="0" xfId="0" applyFont="1" applyBorder="1"/>
    <xf numFmtId="0" fontId="44" fillId="0" borderId="0" xfId="0" applyFont="1" applyBorder="1" applyAlignment="1">
      <alignment horizontal="center" vertical="top" wrapText="1"/>
    </xf>
    <xf numFmtId="22" fontId="44" fillId="0" borderId="0" xfId="0" applyNumberFormat="1" applyFont="1" applyAlignment="1">
      <alignment vertical="top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vertical="top"/>
    </xf>
    <xf numFmtId="0" fontId="45" fillId="0" borderId="0" xfId="0" applyFont="1" applyBorder="1" applyAlignment="1"/>
    <xf numFmtId="165" fontId="44" fillId="0" borderId="0" xfId="0" quotePrefix="1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164" fontId="44" fillId="0" borderId="0" xfId="0" applyNumberFormat="1" applyFont="1" applyBorder="1"/>
    <xf numFmtId="0" fontId="44" fillId="0" borderId="0" xfId="0" applyFont="1" applyBorder="1" applyAlignment="1">
      <alignment horizontal="center" vertical="top"/>
    </xf>
    <xf numFmtId="0" fontId="0" fillId="0" borderId="0" xfId="0" applyBorder="1"/>
    <xf numFmtId="0" fontId="45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 vertical="top" textRotation="90"/>
    </xf>
    <xf numFmtId="0" fontId="45" fillId="0" borderId="0" xfId="0" applyFont="1" applyBorder="1"/>
    <xf numFmtId="22" fontId="44" fillId="0" borderId="0" xfId="0" applyNumberFormat="1" applyFont="1" applyBorder="1" applyAlignment="1">
      <alignment vertical="top" wrapText="1"/>
    </xf>
    <xf numFmtId="164" fontId="47" fillId="0" borderId="0" xfId="0" applyNumberFormat="1" applyFont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164" fontId="44" fillId="0" borderId="0" xfId="0" applyNumberFormat="1" applyFont="1" applyBorder="1" applyAlignment="1">
      <alignment horizontal="center" vertical="top" wrapText="1"/>
    </xf>
    <xf numFmtId="164" fontId="46" fillId="0" borderId="0" xfId="107" applyNumberFormat="1" applyFont="1" applyBorder="1" applyAlignment="1">
      <alignment horizontal="center"/>
    </xf>
    <xf numFmtId="14" fontId="44" fillId="0" borderId="0" xfId="0" applyNumberFormat="1" applyFont="1" applyBorder="1" applyAlignment="1">
      <alignment horizontal="center"/>
    </xf>
    <xf numFmtId="0" fontId="44" fillId="0" borderId="0" xfId="0" applyFont="1" applyBorder="1"/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9" fillId="0" borderId="0" xfId="177" applyFont="1" applyAlignment="1">
      <alignment horizontal="left"/>
    </xf>
    <xf numFmtId="14" fontId="44" fillId="0" borderId="0" xfId="0" applyNumberFormat="1" applyFont="1" applyAlignment="1">
      <alignment horizontal="left"/>
    </xf>
    <xf numFmtId="22" fontId="44" fillId="0" borderId="0" xfId="0" applyNumberFormat="1" applyFont="1" applyAlignment="1">
      <alignment horizontal="left" vertical="top"/>
    </xf>
    <xf numFmtId="0" fontId="45" fillId="0" borderId="0" xfId="0" applyFont="1" applyAlignment="1">
      <alignment vertical="top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/>
    </xf>
    <xf numFmtId="0" fontId="45" fillId="0" borderId="0" xfId="0" applyFont="1" applyAlignment="1">
      <alignment horizontal="left" vertical="top"/>
    </xf>
    <xf numFmtId="22" fontId="44" fillId="0" borderId="0" xfId="0" applyNumberFormat="1" applyFont="1" applyBorder="1" applyAlignment="1">
      <alignment horizontal="left"/>
    </xf>
    <xf numFmtId="14" fontId="44" fillId="0" borderId="0" xfId="0" applyNumberFormat="1" applyFont="1" applyBorder="1" applyAlignment="1">
      <alignment horizontal="left"/>
    </xf>
    <xf numFmtId="164" fontId="44" fillId="0" borderId="0" xfId="0" applyNumberFormat="1" applyFont="1" applyBorder="1" applyAlignment="1">
      <alignment horizontal="left"/>
    </xf>
    <xf numFmtId="166" fontId="44" fillId="0" borderId="0" xfId="179" applyNumberFormat="1" applyFont="1" applyFill="1" applyBorder="1" applyAlignment="1">
      <alignment horizontal="left" vertical="center"/>
    </xf>
    <xf numFmtId="1" fontId="44" fillId="0" borderId="0" xfId="179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center"/>
    </xf>
  </cellXfs>
  <cellStyles count="696">
    <cellStyle name="20% - Accent1" xfId="1" builtinId="30" customBuiltin="1"/>
    <cellStyle name="20% - Accent1 10" xfId="481"/>
    <cellStyle name="20% - Accent1 2" xfId="85"/>
    <cellStyle name="20% - Accent1 2 2" xfId="142"/>
    <cellStyle name="20% - Accent1 2 2 2" xfId="416"/>
    <cellStyle name="20% - Accent1 2 2 2 2" xfId="643"/>
    <cellStyle name="20% - Accent1 2 2 3" xfId="271"/>
    <cellStyle name="20% - Accent1 2 2 4" xfId="541"/>
    <cellStyle name="20% - Accent1 2 3" xfId="123"/>
    <cellStyle name="20% - Accent1 2 3 2" xfId="449"/>
    <cellStyle name="20% - Accent1 2 3 3" xfId="676"/>
    <cellStyle name="20% - Accent1 2 4" xfId="368"/>
    <cellStyle name="20% - Accent1 2 4 2" xfId="596"/>
    <cellStyle name="20% - Accent1 2 5" xfId="197"/>
    <cellStyle name="20% - Accent1 2 6" xfId="497"/>
    <cellStyle name="20% - Accent1 2_Rainfall Data 2013" xfId="226"/>
    <cellStyle name="20% - Accent1 3" xfId="43"/>
    <cellStyle name="20% - Accent1 3 2" xfId="143"/>
    <cellStyle name="20% - Accent1 3 2 2" xfId="403"/>
    <cellStyle name="20% - Accent1 3 2 2 2" xfId="630"/>
    <cellStyle name="20% - Accent1 3 2 3" xfId="285"/>
    <cellStyle name="20% - Accent1 3 2 4" xfId="555"/>
    <cellStyle name="20% - Accent1 3 3" xfId="110"/>
    <cellStyle name="20% - Accent1 3 3 2" xfId="436"/>
    <cellStyle name="20% - Accent1 3 3 3" xfId="663"/>
    <cellStyle name="20% - Accent1 3 4" xfId="369"/>
    <cellStyle name="20% - Accent1 3 4 2" xfId="597"/>
    <cellStyle name="20% - Accent1 3 5" xfId="212"/>
    <cellStyle name="20% - Accent1 3 6" xfId="511"/>
    <cellStyle name="20% - Accent1 3_Rainfall Data 2013" xfId="227"/>
    <cellStyle name="20% - Accent1 4" xfId="93"/>
    <cellStyle name="20% - Accent1 4 2" xfId="163"/>
    <cellStyle name="20% - Accent1 4 2 2" xfId="421"/>
    <cellStyle name="20% - Accent1 4 2 3" xfId="648"/>
    <cellStyle name="20% - Accent1 4 3" xfId="128"/>
    <cellStyle name="20% - Accent1 4 3 2" xfId="454"/>
    <cellStyle name="20% - Accent1 4 3 3" xfId="681"/>
    <cellStyle name="20% - Accent1 4 4" xfId="388"/>
    <cellStyle name="20% - Accent1 4 4 2" xfId="615"/>
    <cellStyle name="20% - Accent1 4 5" xfId="255"/>
    <cellStyle name="20% - Accent1 4 6" xfId="525"/>
    <cellStyle name="20% - Accent1 5" xfId="302"/>
    <cellStyle name="20% - Accent1 5 2" xfId="572"/>
    <cellStyle name="20% - Accent1 6" xfId="308"/>
    <cellStyle name="20% - Accent1 6 2" xfId="578"/>
    <cellStyle name="20% - Accent1 7" xfId="327"/>
    <cellStyle name="20% - Accent1 8" xfId="468"/>
    <cellStyle name="20% - Accent1 9" xfId="181"/>
    <cellStyle name="20% - Accent2" xfId="2" builtinId="34" customBuiltin="1"/>
    <cellStyle name="20% - Accent2 10" xfId="483"/>
    <cellStyle name="20% - Accent2 2" xfId="86"/>
    <cellStyle name="20% - Accent2 2 2" xfId="144"/>
    <cellStyle name="20% - Accent2 2 2 2" xfId="417"/>
    <cellStyle name="20% - Accent2 2 2 2 2" xfId="644"/>
    <cellStyle name="20% - Accent2 2 2 3" xfId="273"/>
    <cellStyle name="20% - Accent2 2 2 4" xfId="543"/>
    <cellStyle name="20% - Accent2 2 3" xfId="124"/>
    <cellStyle name="20% - Accent2 2 3 2" xfId="450"/>
    <cellStyle name="20% - Accent2 2 3 3" xfId="677"/>
    <cellStyle name="20% - Accent2 2 4" xfId="370"/>
    <cellStyle name="20% - Accent2 2 4 2" xfId="598"/>
    <cellStyle name="20% - Accent2 2 5" xfId="199"/>
    <cellStyle name="20% - Accent2 2 6" xfId="499"/>
    <cellStyle name="20% - Accent2 2_Rainfall Data 2013" xfId="228"/>
    <cellStyle name="20% - Accent2 3" xfId="44"/>
    <cellStyle name="20% - Accent2 3 2" xfId="145"/>
    <cellStyle name="20% - Accent2 3 2 2" xfId="404"/>
    <cellStyle name="20% - Accent2 3 2 2 2" xfId="631"/>
    <cellStyle name="20% - Accent2 3 2 3" xfId="287"/>
    <cellStyle name="20% - Accent2 3 2 4" xfId="557"/>
    <cellStyle name="20% - Accent2 3 3" xfId="111"/>
    <cellStyle name="20% - Accent2 3 3 2" xfId="437"/>
    <cellStyle name="20% - Accent2 3 3 3" xfId="664"/>
    <cellStyle name="20% - Accent2 3 4" xfId="371"/>
    <cellStyle name="20% - Accent2 3 4 2" xfId="599"/>
    <cellStyle name="20% - Accent2 3 5" xfId="214"/>
    <cellStyle name="20% - Accent2 3 6" xfId="513"/>
    <cellStyle name="20% - Accent2 3_Rainfall Data 2013" xfId="229"/>
    <cellStyle name="20% - Accent2 4" xfId="94"/>
    <cellStyle name="20% - Accent2 4 2" xfId="165"/>
    <cellStyle name="20% - Accent2 4 2 2" xfId="422"/>
    <cellStyle name="20% - Accent2 4 2 3" xfId="649"/>
    <cellStyle name="20% - Accent2 4 3" xfId="129"/>
    <cellStyle name="20% - Accent2 4 3 2" xfId="455"/>
    <cellStyle name="20% - Accent2 4 3 3" xfId="682"/>
    <cellStyle name="20% - Accent2 4 4" xfId="389"/>
    <cellStyle name="20% - Accent2 4 4 2" xfId="616"/>
    <cellStyle name="20% - Accent2 4 5" xfId="257"/>
    <cellStyle name="20% - Accent2 4 6" xfId="527"/>
    <cellStyle name="20% - Accent2 5" xfId="306"/>
    <cellStyle name="20% - Accent2 5 2" xfId="576"/>
    <cellStyle name="20% - Accent2 6" xfId="316"/>
    <cellStyle name="20% - Accent2 6 2" xfId="586"/>
    <cellStyle name="20% - Accent2 7" xfId="328"/>
    <cellStyle name="20% - Accent2 8" xfId="469"/>
    <cellStyle name="20% - Accent2 9" xfId="183"/>
    <cellStyle name="20% - Accent3" xfId="3" builtinId="38" customBuiltin="1"/>
    <cellStyle name="20% - Accent3 10" xfId="485"/>
    <cellStyle name="20% - Accent3 2" xfId="87"/>
    <cellStyle name="20% - Accent3 2 2" xfId="146"/>
    <cellStyle name="20% - Accent3 2 2 2" xfId="418"/>
    <cellStyle name="20% - Accent3 2 2 2 2" xfId="645"/>
    <cellStyle name="20% - Accent3 2 2 3" xfId="275"/>
    <cellStyle name="20% - Accent3 2 2 4" xfId="545"/>
    <cellStyle name="20% - Accent3 2 3" xfId="125"/>
    <cellStyle name="20% - Accent3 2 3 2" xfId="451"/>
    <cellStyle name="20% - Accent3 2 3 3" xfId="678"/>
    <cellStyle name="20% - Accent3 2 4" xfId="372"/>
    <cellStyle name="20% - Accent3 2 4 2" xfId="600"/>
    <cellStyle name="20% - Accent3 2 5" xfId="201"/>
    <cellStyle name="20% - Accent3 2 6" xfId="501"/>
    <cellStyle name="20% - Accent3 2_Rainfall Data 2013" xfId="230"/>
    <cellStyle name="20% - Accent3 3" xfId="45"/>
    <cellStyle name="20% - Accent3 3 2" xfId="147"/>
    <cellStyle name="20% - Accent3 3 2 2" xfId="405"/>
    <cellStyle name="20% - Accent3 3 2 2 2" xfId="632"/>
    <cellStyle name="20% - Accent3 3 2 3" xfId="289"/>
    <cellStyle name="20% - Accent3 3 2 4" xfId="559"/>
    <cellStyle name="20% - Accent3 3 3" xfId="112"/>
    <cellStyle name="20% - Accent3 3 3 2" xfId="438"/>
    <cellStyle name="20% - Accent3 3 3 3" xfId="665"/>
    <cellStyle name="20% - Accent3 3 4" xfId="373"/>
    <cellStyle name="20% - Accent3 3 4 2" xfId="601"/>
    <cellStyle name="20% - Accent3 3 5" xfId="216"/>
    <cellStyle name="20% - Accent3 3 6" xfId="515"/>
    <cellStyle name="20% - Accent3 3_Rainfall Data 2013" xfId="231"/>
    <cellStyle name="20% - Accent3 4" xfId="95"/>
    <cellStyle name="20% - Accent3 4 2" xfId="167"/>
    <cellStyle name="20% - Accent3 4 2 2" xfId="423"/>
    <cellStyle name="20% - Accent3 4 2 3" xfId="650"/>
    <cellStyle name="20% - Accent3 4 3" xfId="130"/>
    <cellStyle name="20% - Accent3 4 3 2" xfId="456"/>
    <cellStyle name="20% - Accent3 4 3 3" xfId="683"/>
    <cellStyle name="20% - Accent3 4 4" xfId="390"/>
    <cellStyle name="20% - Accent3 4 4 2" xfId="617"/>
    <cellStyle name="20% - Accent3 4 5" xfId="259"/>
    <cellStyle name="20% - Accent3 4 6" xfId="529"/>
    <cellStyle name="20% - Accent3 5" xfId="309"/>
    <cellStyle name="20% - Accent3 5 2" xfId="579"/>
    <cellStyle name="20% - Accent3 6" xfId="304"/>
    <cellStyle name="20% - Accent3 6 2" xfId="574"/>
    <cellStyle name="20% - Accent3 7" xfId="329"/>
    <cellStyle name="20% - Accent3 8" xfId="470"/>
    <cellStyle name="20% - Accent3 9" xfId="185"/>
    <cellStyle name="20% - Accent4" xfId="4" builtinId="42" customBuiltin="1"/>
    <cellStyle name="20% - Accent4 10" xfId="487"/>
    <cellStyle name="20% - Accent4 2" xfId="90"/>
    <cellStyle name="20% - Accent4 2 2" xfId="148"/>
    <cellStyle name="20% - Accent4 2 2 2" xfId="420"/>
    <cellStyle name="20% - Accent4 2 2 2 2" xfId="647"/>
    <cellStyle name="20% - Accent4 2 2 3" xfId="277"/>
    <cellStyle name="20% - Accent4 2 2 4" xfId="547"/>
    <cellStyle name="20% - Accent4 2 3" xfId="127"/>
    <cellStyle name="20% - Accent4 2 3 2" xfId="453"/>
    <cellStyle name="20% - Accent4 2 3 3" xfId="680"/>
    <cellStyle name="20% - Accent4 2 4" xfId="374"/>
    <cellStyle name="20% - Accent4 2 4 2" xfId="602"/>
    <cellStyle name="20% - Accent4 2 5" xfId="203"/>
    <cellStyle name="20% - Accent4 2 6" xfId="503"/>
    <cellStyle name="20% - Accent4 2_Rainfall Data 2013" xfId="232"/>
    <cellStyle name="20% - Accent4 3" xfId="46"/>
    <cellStyle name="20% - Accent4 3 2" xfId="149"/>
    <cellStyle name="20% - Accent4 3 2 2" xfId="406"/>
    <cellStyle name="20% - Accent4 3 2 2 2" xfId="633"/>
    <cellStyle name="20% - Accent4 3 2 3" xfId="291"/>
    <cellStyle name="20% - Accent4 3 2 4" xfId="561"/>
    <cellStyle name="20% - Accent4 3 3" xfId="113"/>
    <cellStyle name="20% - Accent4 3 3 2" xfId="439"/>
    <cellStyle name="20% - Accent4 3 3 3" xfId="666"/>
    <cellStyle name="20% - Accent4 3 4" xfId="375"/>
    <cellStyle name="20% - Accent4 3 4 2" xfId="603"/>
    <cellStyle name="20% - Accent4 3 5" xfId="218"/>
    <cellStyle name="20% - Accent4 3 6" xfId="517"/>
    <cellStyle name="20% - Accent4 3_Rainfall Data 2013" xfId="233"/>
    <cellStyle name="20% - Accent4 4" xfId="96"/>
    <cellStyle name="20% - Accent4 4 2" xfId="169"/>
    <cellStyle name="20% - Accent4 4 2 2" xfId="424"/>
    <cellStyle name="20% - Accent4 4 2 3" xfId="651"/>
    <cellStyle name="20% - Accent4 4 3" xfId="131"/>
    <cellStyle name="20% - Accent4 4 3 2" xfId="457"/>
    <cellStyle name="20% - Accent4 4 3 3" xfId="684"/>
    <cellStyle name="20% - Accent4 4 4" xfId="391"/>
    <cellStyle name="20% - Accent4 4 4 2" xfId="618"/>
    <cellStyle name="20% - Accent4 4 5" xfId="261"/>
    <cellStyle name="20% - Accent4 4 6" xfId="531"/>
    <cellStyle name="20% - Accent4 5" xfId="311"/>
    <cellStyle name="20% - Accent4 5 2" xfId="581"/>
    <cellStyle name="20% - Accent4 6" xfId="320"/>
    <cellStyle name="20% - Accent4 6 2" xfId="590"/>
    <cellStyle name="20% - Accent4 7" xfId="330"/>
    <cellStyle name="20% - Accent4 8" xfId="471"/>
    <cellStyle name="20% - Accent4 9" xfId="187"/>
    <cellStyle name="20% - Accent5" xfId="5" builtinId="46" customBuiltin="1"/>
    <cellStyle name="20% - Accent5 10" xfId="489"/>
    <cellStyle name="20% - Accent5 2" xfId="47"/>
    <cellStyle name="20% - Accent5 2 2" xfId="150"/>
    <cellStyle name="20% - Accent5 2 2 2" xfId="407"/>
    <cellStyle name="20% - Accent5 2 2 2 2" xfId="634"/>
    <cellStyle name="20% - Accent5 2 2 3" xfId="279"/>
    <cellStyle name="20% - Accent5 2 2 4" xfId="549"/>
    <cellStyle name="20% - Accent5 2 3" xfId="114"/>
    <cellStyle name="20% - Accent5 2 3 2" xfId="440"/>
    <cellStyle name="20% - Accent5 2 3 3" xfId="667"/>
    <cellStyle name="20% - Accent5 2 4" xfId="376"/>
    <cellStyle name="20% - Accent5 2 4 2" xfId="604"/>
    <cellStyle name="20% - Accent5 2 5" xfId="205"/>
    <cellStyle name="20% - Accent5 2 6" xfId="505"/>
    <cellStyle name="20% - Accent5 2_Rainfall Data 2013" xfId="234"/>
    <cellStyle name="20% - Accent5 3" xfId="97"/>
    <cellStyle name="20% - Accent5 3 2" xfId="171"/>
    <cellStyle name="20% - Accent5 3 2 2" xfId="425"/>
    <cellStyle name="20% - Accent5 3 2 2 2" xfId="652"/>
    <cellStyle name="20% - Accent5 3 2 3" xfId="293"/>
    <cellStyle name="20% - Accent5 3 2 4" xfId="563"/>
    <cellStyle name="20% - Accent5 3 3" xfId="132"/>
    <cellStyle name="20% - Accent5 3 3 2" xfId="458"/>
    <cellStyle name="20% - Accent5 3 3 3" xfId="685"/>
    <cellStyle name="20% - Accent5 3 4" xfId="392"/>
    <cellStyle name="20% - Accent5 3 4 2" xfId="619"/>
    <cellStyle name="20% - Accent5 3 5" xfId="220"/>
    <cellStyle name="20% - Accent5 3 6" xfId="519"/>
    <cellStyle name="20% - Accent5 3_Rainfall Data 2013" xfId="235"/>
    <cellStyle name="20% - Accent5 4" xfId="263"/>
    <cellStyle name="20% - Accent5 4 2" xfId="533"/>
    <cellStyle name="20% - Accent5 5" xfId="314"/>
    <cellStyle name="20% - Accent5 5 2" xfId="584"/>
    <cellStyle name="20% - Accent5 6" xfId="322"/>
    <cellStyle name="20% - Accent5 6 2" xfId="592"/>
    <cellStyle name="20% - Accent5 7" xfId="331"/>
    <cellStyle name="20% - Accent5 8" xfId="472"/>
    <cellStyle name="20% - Accent5 9" xfId="189"/>
    <cellStyle name="20% - Accent6" xfId="6" builtinId="50" customBuiltin="1"/>
    <cellStyle name="20% - Accent6 10" xfId="491"/>
    <cellStyle name="20% - Accent6 2" xfId="48"/>
    <cellStyle name="20% - Accent6 2 2" xfId="151"/>
    <cellStyle name="20% - Accent6 2 2 2" xfId="408"/>
    <cellStyle name="20% - Accent6 2 2 2 2" xfId="635"/>
    <cellStyle name="20% - Accent6 2 2 3" xfId="281"/>
    <cellStyle name="20% - Accent6 2 2 4" xfId="551"/>
    <cellStyle name="20% - Accent6 2 3" xfId="115"/>
    <cellStyle name="20% - Accent6 2 3 2" xfId="441"/>
    <cellStyle name="20% - Accent6 2 3 3" xfId="668"/>
    <cellStyle name="20% - Accent6 2 4" xfId="377"/>
    <cellStyle name="20% - Accent6 2 4 2" xfId="605"/>
    <cellStyle name="20% - Accent6 2 5" xfId="207"/>
    <cellStyle name="20% - Accent6 2 6" xfId="507"/>
    <cellStyle name="20% - Accent6 2_Rainfall Data 2013" xfId="236"/>
    <cellStyle name="20% - Accent6 3" xfId="98"/>
    <cellStyle name="20% - Accent6 3 2" xfId="173"/>
    <cellStyle name="20% - Accent6 3 2 2" xfId="426"/>
    <cellStyle name="20% - Accent6 3 2 2 2" xfId="653"/>
    <cellStyle name="20% - Accent6 3 2 3" xfId="295"/>
    <cellStyle name="20% - Accent6 3 2 4" xfId="565"/>
    <cellStyle name="20% - Accent6 3 3" xfId="133"/>
    <cellStyle name="20% - Accent6 3 3 2" xfId="459"/>
    <cellStyle name="20% - Accent6 3 3 3" xfId="686"/>
    <cellStyle name="20% - Accent6 3 4" xfId="393"/>
    <cellStyle name="20% - Accent6 3 4 2" xfId="620"/>
    <cellStyle name="20% - Accent6 3 5" xfId="222"/>
    <cellStyle name="20% - Accent6 3 6" xfId="521"/>
    <cellStyle name="20% - Accent6 3_Rainfall Data 2013" xfId="237"/>
    <cellStyle name="20% - Accent6 4" xfId="265"/>
    <cellStyle name="20% - Accent6 4 2" xfId="535"/>
    <cellStyle name="20% - Accent6 5" xfId="317"/>
    <cellStyle name="20% - Accent6 5 2" xfId="587"/>
    <cellStyle name="20% - Accent6 6" xfId="324"/>
    <cellStyle name="20% - Accent6 6 2" xfId="594"/>
    <cellStyle name="20% - Accent6 7" xfId="332"/>
    <cellStyle name="20% - Accent6 8" xfId="473"/>
    <cellStyle name="20% - Accent6 9" xfId="191"/>
    <cellStyle name="40% - Accent1" xfId="7" builtinId="31" customBuiltin="1"/>
    <cellStyle name="40% - Accent1 10" xfId="482"/>
    <cellStyle name="40% - Accent1 2" xfId="49"/>
    <cellStyle name="40% - Accent1 2 2" xfId="152"/>
    <cellStyle name="40% - Accent1 2 2 2" xfId="409"/>
    <cellStyle name="40% - Accent1 2 2 2 2" xfId="636"/>
    <cellStyle name="40% - Accent1 2 2 3" xfId="272"/>
    <cellStyle name="40% - Accent1 2 2 4" xfId="542"/>
    <cellStyle name="40% - Accent1 2 3" xfId="116"/>
    <cellStyle name="40% - Accent1 2 3 2" xfId="442"/>
    <cellStyle name="40% - Accent1 2 3 3" xfId="669"/>
    <cellStyle name="40% - Accent1 2 4" xfId="378"/>
    <cellStyle name="40% - Accent1 2 4 2" xfId="606"/>
    <cellStyle name="40% - Accent1 2 5" xfId="198"/>
    <cellStyle name="40% - Accent1 2 6" xfId="498"/>
    <cellStyle name="40% - Accent1 2_Rainfall Data 2013" xfId="238"/>
    <cellStyle name="40% - Accent1 3" xfId="99"/>
    <cellStyle name="40% - Accent1 3 2" xfId="164"/>
    <cellStyle name="40% - Accent1 3 2 2" xfId="427"/>
    <cellStyle name="40% - Accent1 3 2 2 2" xfId="654"/>
    <cellStyle name="40% - Accent1 3 2 3" xfId="286"/>
    <cellStyle name="40% - Accent1 3 2 4" xfId="556"/>
    <cellStyle name="40% - Accent1 3 3" xfId="134"/>
    <cellStyle name="40% - Accent1 3 3 2" xfId="460"/>
    <cellStyle name="40% - Accent1 3 3 3" xfId="687"/>
    <cellStyle name="40% - Accent1 3 4" xfId="394"/>
    <cellStyle name="40% - Accent1 3 4 2" xfId="621"/>
    <cellStyle name="40% - Accent1 3 5" xfId="213"/>
    <cellStyle name="40% - Accent1 3 6" xfId="512"/>
    <cellStyle name="40% - Accent1 3_Rainfall Data 2013" xfId="239"/>
    <cellStyle name="40% - Accent1 4" xfId="256"/>
    <cellStyle name="40% - Accent1 4 2" xfId="526"/>
    <cellStyle name="40% - Accent1 5" xfId="303"/>
    <cellStyle name="40% - Accent1 5 2" xfId="573"/>
    <cellStyle name="40% - Accent1 6" xfId="305"/>
    <cellStyle name="40% - Accent1 6 2" xfId="575"/>
    <cellStyle name="40% - Accent1 7" xfId="333"/>
    <cellStyle name="40% - Accent1 8" xfId="474"/>
    <cellStyle name="40% - Accent1 9" xfId="182"/>
    <cellStyle name="40% - Accent2" xfId="8" builtinId="35" customBuiltin="1"/>
    <cellStyle name="40% - Accent2 10" xfId="484"/>
    <cellStyle name="40% - Accent2 2" xfId="50"/>
    <cellStyle name="40% - Accent2 2 2" xfId="153"/>
    <cellStyle name="40% - Accent2 2 2 2" xfId="410"/>
    <cellStyle name="40% - Accent2 2 2 2 2" xfId="637"/>
    <cellStyle name="40% - Accent2 2 2 3" xfId="274"/>
    <cellStyle name="40% - Accent2 2 2 4" xfId="544"/>
    <cellStyle name="40% - Accent2 2 3" xfId="117"/>
    <cellStyle name="40% - Accent2 2 3 2" xfId="443"/>
    <cellStyle name="40% - Accent2 2 3 3" xfId="670"/>
    <cellStyle name="40% - Accent2 2 4" xfId="379"/>
    <cellStyle name="40% - Accent2 2 4 2" xfId="607"/>
    <cellStyle name="40% - Accent2 2 5" xfId="200"/>
    <cellStyle name="40% - Accent2 2 6" xfId="500"/>
    <cellStyle name="40% - Accent2 2_Rainfall Data 2013" xfId="240"/>
    <cellStyle name="40% - Accent2 3" xfId="100"/>
    <cellStyle name="40% - Accent2 3 2" xfId="166"/>
    <cellStyle name="40% - Accent2 3 2 2" xfId="428"/>
    <cellStyle name="40% - Accent2 3 2 2 2" xfId="655"/>
    <cellStyle name="40% - Accent2 3 2 3" xfId="288"/>
    <cellStyle name="40% - Accent2 3 2 4" xfId="558"/>
    <cellStyle name="40% - Accent2 3 3" xfId="135"/>
    <cellStyle name="40% - Accent2 3 3 2" xfId="461"/>
    <cellStyle name="40% - Accent2 3 3 3" xfId="688"/>
    <cellStyle name="40% - Accent2 3 4" xfId="395"/>
    <cellStyle name="40% - Accent2 3 4 2" xfId="622"/>
    <cellStyle name="40% - Accent2 3 5" xfId="215"/>
    <cellStyle name="40% - Accent2 3 6" xfId="514"/>
    <cellStyle name="40% - Accent2 3_Rainfall Data 2013" xfId="241"/>
    <cellStyle name="40% - Accent2 4" xfId="258"/>
    <cellStyle name="40% - Accent2 4 2" xfId="528"/>
    <cellStyle name="40% - Accent2 5" xfId="307"/>
    <cellStyle name="40% - Accent2 5 2" xfId="577"/>
    <cellStyle name="40% - Accent2 6" xfId="313"/>
    <cellStyle name="40% - Accent2 6 2" xfId="583"/>
    <cellStyle name="40% - Accent2 7" xfId="334"/>
    <cellStyle name="40% - Accent2 8" xfId="475"/>
    <cellStyle name="40% - Accent2 9" xfId="184"/>
    <cellStyle name="40% - Accent3" xfId="9" builtinId="39" customBuiltin="1"/>
    <cellStyle name="40% - Accent3 10" xfId="486"/>
    <cellStyle name="40% - Accent3 2" xfId="88"/>
    <cellStyle name="40% - Accent3 2 2" xfId="154"/>
    <cellStyle name="40% - Accent3 2 2 2" xfId="419"/>
    <cellStyle name="40% - Accent3 2 2 2 2" xfId="646"/>
    <cellStyle name="40% - Accent3 2 2 3" xfId="276"/>
    <cellStyle name="40% - Accent3 2 2 4" xfId="546"/>
    <cellStyle name="40% - Accent3 2 3" xfId="126"/>
    <cellStyle name="40% - Accent3 2 3 2" xfId="452"/>
    <cellStyle name="40% - Accent3 2 3 3" xfId="679"/>
    <cellStyle name="40% - Accent3 2 4" xfId="380"/>
    <cellStyle name="40% - Accent3 2 4 2" xfId="608"/>
    <cellStyle name="40% - Accent3 2 5" xfId="202"/>
    <cellStyle name="40% - Accent3 2 6" xfId="502"/>
    <cellStyle name="40% - Accent3 2_Rainfall Data 2013" xfId="242"/>
    <cellStyle name="40% - Accent3 3" xfId="51"/>
    <cellStyle name="40% - Accent3 3 2" xfId="155"/>
    <cellStyle name="40% - Accent3 3 2 2" xfId="411"/>
    <cellStyle name="40% - Accent3 3 2 2 2" xfId="638"/>
    <cellStyle name="40% - Accent3 3 2 3" xfId="290"/>
    <cellStyle name="40% - Accent3 3 2 4" xfId="560"/>
    <cellStyle name="40% - Accent3 3 3" xfId="118"/>
    <cellStyle name="40% - Accent3 3 3 2" xfId="444"/>
    <cellStyle name="40% - Accent3 3 3 3" xfId="671"/>
    <cellStyle name="40% - Accent3 3 4" xfId="381"/>
    <cellStyle name="40% - Accent3 3 4 2" xfId="609"/>
    <cellStyle name="40% - Accent3 3 5" xfId="217"/>
    <cellStyle name="40% - Accent3 3 6" xfId="516"/>
    <cellStyle name="40% - Accent3 3_Rainfall Data 2013" xfId="243"/>
    <cellStyle name="40% - Accent3 4" xfId="101"/>
    <cellStyle name="40% - Accent3 4 2" xfId="168"/>
    <cellStyle name="40% - Accent3 4 2 2" xfId="429"/>
    <cellStyle name="40% - Accent3 4 2 3" xfId="656"/>
    <cellStyle name="40% - Accent3 4 3" xfId="136"/>
    <cellStyle name="40% - Accent3 4 3 2" xfId="462"/>
    <cellStyle name="40% - Accent3 4 3 3" xfId="689"/>
    <cellStyle name="40% - Accent3 4 4" xfId="396"/>
    <cellStyle name="40% - Accent3 4 4 2" xfId="623"/>
    <cellStyle name="40% - Accent3 4 5" xfId="260"/>
    <cellStyle name="40% - Accent3 4 6" xfId="530"/>
    <cellStyle name="40% - Accent3 5" xfId="310"/>
    <cellStyle name="40% - Accent3 5 2" xfId="580"/>
    <cellStyle name="40% - Accent3 6" xfId="319"/>
    <cellStyle name="40% - Accent3 6 2" xfId="589"/>
    <cellStyle name="40% - Accent3 7" xfId="335"/>
    <cellStyle name="40% - Accent3 8" xfId="476"/>
    <cellStyle name="40% - Accent3 9" xfId="186"/>
    <cellStyle name="40% - Accent4" xfId="10" builtinId="43" customBuiltin="1"/>
    <cellStyle name="40% - Accent4 10" xfId="488"/>
    <cellStyle name="40% - Accent4 2" xfId="52"/>
    <cellStyle name="40% - Accent4 2 2" xfId="156"/>
    <cellStyle name="40% - Accent4 2 2 2" xfId="412"/>
    <cellStyle name="40% - Accent4 2 2 2 2" xfId="639"/>
    <cellStyle name="40% - Accent4 2 2 3" xfId="278"/>
    <cellStyle name="40% - Accent4 2 2 4" xfId="548"/>
    <cellStyle name="40% - Accent4 2 3" xfId="119"/>
    <cellStyle name="40% - Accent4 2 3 2" xfId="445"/>
    <cellStyle name="40% - Accent4 2 3 3" xfId="672"/>
    <cellStyle name="40% - Accent4 2 4" xfId="382"/>
    <cellStyle name="40% - Accent4 2 4 2" xfId="610"/>
    <cellStyle name="40% - Accent4 2 5" xfId="204"/>
    <cellStyle name="40% - Accent4 2 6" xfId="504"/>
    <cellStyle name="40% - Accent4 2_Rainfall Data 2013" xfId="244"/>
    <cellStyle name="40% - Accent4 3" xfId="102"/>
    <cellStyle name="40% - Accent4 3 2" xfId="170"/>
    <cellStyle name="40% - Accent4 3 2 2" xfId="430"/>
    <cellStyle name="40% - Accent4 3 2 2 2" xfId="657"/>
    <cellStyle name="40% - Accent4 3 2 3" xfId="292"/>
    <cellStyle name="40% - Accent4 3 2 4" xfId="562"/>
    <cellStyle name="40% - Accent4 3 3" xfId="137"/>
    <cellStyle name="40% - Accent4 3 3 2" xfId="463"/>
    <cellStyle name="40% - Accent4 3 3 3" xfId="690"/>
    <cellStyle name="40% - Accent4 3 4" xfId="397"/>
    <cellStyle name="40% - Accent4 3 4 2" xfId="624"/>
    <cellStyle name="40% - Accent4 3 5" xfId="219"/>
    <cellStyle name="40% - Accent4 3 6" xfId="518"/>
    <cellStyle name="40% - Accent4 3_Rainfall Data 2013" xfId="245"/>
    <cellStyle name="40% - Accent4 4" xfId="262"/>
    <cellStyle name="40% - Accent4 4 2" xfId="532"/>
    <cellStyle name="40% - Accent4 5" xfId="312"/>
    <cellStyle name="40% - Accent4 5 2" xfId="582"/>
    <cellStyle name="40% - Accent4 6" xfId="321"/>
    <cellStyle name="40% - Accent4 6 2" xfId="591"/>
    <cellStyle name="40% - Accent4 7" xfId="336"/>
    <cellStyle name="40% - Accent4 8" xfId="477"/>
    <cellStyle name="40% - Accent4 9" xfId="188"/>
    <cellStyle name="40% - Accent5" xfId="11" builtinId="47" customBuiltin="1"/>
    <cellStyle name="40% - Accent5 10" xfId="490"/>
    <cellStyle name="40% - Accent5 2" xfId="53"/>
    <cellStyle name="40% - Accent5 2 2" xfId="157"/>
    <cellStyle name="40% - Accent5 2 2 2" xfId="413"/>
    <cellStyle name="40% - Accent5 2 2 2 2" xfId="640"/>
    <cellStyle name="40% - Accent5 2 2 3" xfId="280"/>
    <cellStyle name="40% - Accent5 2 2 4" xfId="550"/>
    <cellStyle name="40% - Accent5 2 3" xfId="120"/>
    <cellStyle name="40% - Accent5 2 3 2" xfId="446"/>
    <cellStyle name="40% - Accent5 2 3 3" xfId="673"/>
    <cellStyle name="40% - Accent5 2 4" xfId="383"/>
    <cellStyle name="40% - Accent5 2 4 2" xfId="611"/>
    <cellStyle name="40% - Accent5 2 5" xfId="206"/>
    <cellStyle name="40% - Accent5 2 6" xfId="506"/>
    <cellStyle name="40% - Accent5 2_Rainfall Data 2013" xfId="246"/>
    <cellStyle name="40% - Accent5 3" xfId="103"/>
    <cellStyle name="40% - Accent5 3 2" xfId="172"/>
    <cellStyle name="40% - Accent5 3 2 2" xfId="431"/>
    <cellStyle name="40% - Accent5 3 2 2 2" xfId="658"/>
    <cellStyle name="40% - Accent5 3 2 3" xfId="294"/>
    <cellStyle name="40% - Accent5 3 2 4" xfId="564"/>
    <cellStyle name="40% - Accent5 3 3" xfId="138"/>
    <cellStyle name="40% - Accent5 3 3 2" xfId="464"/>
    <cellStyle name="40% - Accent5 3 3 3" xfId="691"/>
    <cellStyle name="40% - Accent5 3 4" xfId="398"/>
    <cellStyle name="40% - Accent5 3 4 2" xfId="625"/>
    <cellStyle name="40% - Accent5 3 5" xfId="221"/>
    <cellStyle name="40% - Accent5 3 6" xfId="520"/>
    <cellStyle name="40% - Accent5 3_Rainfall Data 2013" xfId="247"/>
    <cellStyle name="40% - Accent5 4" xfId="264"/>
    <cellStyle name="40% - Accent5 4 2" xfId="534"/>
    <cellStyle name="40% - Accent5 5" xfId="315"/>
    <cellStyle name="40% - Accent5 5 2" xfId="585"/>
    <cellStyle name="40% - Accent5 6" xfId="323"/>
    <cellStyle name="40% - Accent5 6 2" xfId="593"/>
    <cellStyle name="40% - Accent5 7" xfId="337"/>
    <cellStyle name="40% - Accent5 8" xfId="478"/>
    <cellStyle name="40% - Accent5 9" xfId="190"/>
    <cellStyle name="40% - Accent6" xfId="12" builtinId="51" customBuiltin="1"/>
    <cellStyle name="40% - Accent6 10" xfId="492"/>
    <cellStyle name="40% - Accent6 2" xfId="54"/>
    <cellStyle name="40% - Accent6 2 2" xfId="158"/>
    <cellStyle name="40% - Accent6 2 2 2" xfId="414"/>
    <cellStyle name="40% - Accent6 2 2 2 2" xfId="641"/>
    <cellStyle name="40% - Accent6 2 2 3" xfId="282"/>
    <cellStyle name="40% - Accent6 2 2 4" xfId="552"/>
    <cellStyle name="40% - Accent6 2 3" xfId="121"/>
    <cellStyle name="40% - Accent6 2 3 2" xfId="447"/>
    <cellStyle name="40% - Accent6 2 3 3" xfId="674"/>
    <cellStyle name="40% - Accent6 2 4" xfId="384"/>
    <cellStyle name="40% - Accent6 2 4 2" xfId="612"/>
    <cellStyle name="40% - Accent6 2 5" xfId="208"/>
    <cellStyle name="40% - Accent6 2 6" xfId="508"/>
    <cellStyle name="40% - Accent6 2_Rainfall Data 2013" xfId="248"/>
    <cellStyle name="40% - Accent6 3" xfId="104"/>
    <cellStyle name="40% - Accent6 3 2" xfId="174"/>
    <cellStyle name="40% - Accent6 3 2 2" xfId="432"/>
    <cellStyle name="40% - Accent6 3 2 2 2" xfId="659"/>
    <cellStyle name="40% - Accent6 3 2 3" xfId="296"/>
    <cellStyle name="40% - Accent6 3 2 4" xfId="566"/>
    <cellStyle name="40% - Accent6 3 3" xfId="139"/>
    <cellStyle name="40% - Accent6 3 3 2" xfId="465"/>
    <cellStyle name="40% - Accent6 3 3 3" xfId="692"/>
    <cellStyle name="40% - Accent6 3 4" xfId="399"/>
    <cellStyle name="40% - Accent6 3 4 2" xfId="626"/>
    <cellStyle name="40% - Accent6 3 5" xfId="223"/>
    <cellStyle name="40% - Accent6 3 6" xfId="522"/>
    <cellStyle name="40% - Accent6 3_Rainfall Data 2013" xfId="249"/>
    <cellStyle name="40% - Accent6 4" xfId="266"/>
    <cellStyle name="40% - Accent6 4 2" xfId="536"/>
    <cellStyle name="40% - Accent6 5" xfId="318"/>
    <cellStyle name="40% - Accent6 5 2" xfId="588"/>
    <cellStyle name="40% - Accent6 6" xfId="325"/>
    <cellStyle name="40% - Accent6 6 2" xfId="595"/>
    <cellStyle name="40% - Accent6 7" xfId="338"/>
    <cellStyle name="40% - Accent6 8" xfId="479"/>
    <cellStyle name="40% - Accent6 9" xfId="192"/>
    <cellStyle name="60% - Accent1" xfId="13" builtinId="32" customBuiltin="1"/>
    <cellStyle name="60% - Accent1 2" xfId="55"/>
    <cellStyle name="60% - Accent1 3" xfId="339"/>
    <cellStyle name="60% - Accent2" xfId="14" builtinId="36" customBuiltin="1"/>
    <cellStyle name="60% - Accent2 2" xfId="56"/>
    <cellStyle name="60% - Accent2 3" xfId="340"/>
    <cellStyle name="60% - Accent3" xfId="15" builtinId="40" customBuiltin="1"/>
    <cellStyle name="60% - Accent3 2" xfId="89"/>
    <cellStyle name="60% - Accent3 3" xfId="57"/>
    <cellStyle name="60% - Accent3 4" xfId="341"/>
    <cellStyle name="60% - Accent4" xfId="16" builtinId="44" customBuiltin="1"/>
    <cellStyle name="60% - Accent4 2" xfId="91"/>
    <cellStyle name="60% - Accent4 3" xfId="58"/>
    <cellStyle name="60% - Accent4 4" xfId="342"/>
    <cellStyle name="60% - Accent5" xfId="17" builtinId="48" customBuiltin="1"/>
    <cellStyle name="60% - Accent5 2" xfId="59"/>
    <cellStyle name="60% - Accent5 3" xfId="343"/>
    <cellStyle name="60% - Accent6" xfId="18" builtinId="52" customBuiltin="1"/>
    <cellStyle name="60% - Accent6 2" xfId="92"/>
    <cellStyle name="60% - Accent6 3" xfId="60"/>
    <cellStyle name="60% - Accent6 4" xfId="344"/>
    <cellStyle name="Accent1" xfId="19" builtinId="29" customBuiltin="1"/>
    <cellStyle name="Accent1 2" xfId="61"/>
    <cellStyle name="Accent1 3" xfId="345"/>
    <cellStyle name="Accent2" xfId="20" builtinId="33" customBuiltin="1"/>
    <cellStyle name="Accent2 2" xfId="62"/>
    <cellStyle name="Accent2 3" xfId="346"/>
    <cellStyle name="Accent3" xfId="21" builtinId="37" customBuiltin="1"/>
    <cellStyle name="Accent3 2" xfId="63"/>
    <cellStyle name="Accent3 3" xfId="347"/>
    <cellStyle name="Accent4" xfId="22" builtinId="41" customBuiltin="1"/>
    <cellStyle name="Accent4 2" xfId="64"/>
    <cellStyle name="Accent4 3" xfId="348"/>
    <cellStyle name="Accent5" xfId="23" builtinId="45" customBuiltin="1"/>
    <cellStyle name="Accent5 2" xfId="65"/>
    <cellStyle name="Accent5 3" xfId="349"/>
    <cellStyle name="Accent6" xfId="24" builtinId="49" customBuiltin="1"/>
    <cellStyle name="Accent6 2" xfId="66"/>
    <cellStyle name="Accent6 3" xfId="350"/>
    <cellStyle name="Bad" xfId="25" builtinId="27" customBuiltin="1"/>
    <cellStyle name="Bad 2" xfId="67"/>
    <cellStyle name="Bad 3" xfId="351"/>
    <cellStyle name="Calculation" xfId="26" builtinId="22" customBuiltin="1"/>
    <cellStyle name="Calculation 2" xfId="68"/>
    <cellStyle name="Calculation 3" xfId="352"/>
    <cellStyle name="Check Cell" xfId="27" builtinId="23" customBuiltin="1"/>
    <cellStyle name="Check Cell 2" xfId="69"/>
    <cellStyle name="Check Cell 3" xfId="353"/>
    <cellStyle name="Excel Built-in Normal" xfId="107"/>
    <cellStyle name="Explanatory Text" xfId="28" builtinId="53" customBuiltin="1"/>
    <cellStyle name="Explanatory Text 2" xfId="70"/>
    <cellStyle name="Explanatory Text 3" xfId="354"/>
    <cellStyle name="Good" xfId="29" builtinId="26" customBuiltin="1"/>
    <cellStyle name="Good 2" xfId="71"/>
    <cellStyle name="Good 3" xfId="355"/>
    <cellStyle name="Heading 1" xfId="30" builtinId="16" customBuiltin="1"/>
    <cellStyle name="Heading 1 2" xfId="72"/>
    <cellStyle name="Heading 1 3" xfId="356"/>
    <cellStyle name="Heading 2" xfId="31" builtinId="17" customBuiltin="1"/>
    <cellStyle name="Heading 2 2" xfId="73"/>
    <cellStyle name="Heading 2 3" xfId="357"/>
    <cellStyle name="Heading 3" xfId="32" builtinId="18" customBuiltin="1"/>
    <cellStyle name="Heading 3 2" xfId="74"/>
    <cellStyle name="Heading 3 3" xfId="358"/>
    <cellStyle name="Heading 4" xfId="33" builtinId="19" customBuiltin="1"/>
    <cellStyle name="Heading 4 2" xfId="75"/>
    <cellStyle name="Heading 4 3" xfId="359"/>
    <cellStyle name="Hyperlink" xfId="177" builtinId="8"/>
    <cellStyle name="Input" xfId="34" builtinId="20" customBuiltin="1"/>
    <cellStyle name="Input 2" xfId="76"/>
    <cellStyle name="Input 3" xfId="360"/>
    <cellStyle name="Linked Cell" xfId="35" builtinId="24" customBuiltin="1"/>
    <cellStyle name="Linked Cell 2" xfId="77"/>
    <cellStyle name="Linked Cell 3" xfId="361"/>
    <cellStyle name="Neutral" xfId="36" builtinId="28" customBuiltin="1"/>
    <cellStyle name="Neutral 2" xfId="78"/>
    <cellStyle name="Neutral 3" xfId="362"/>
    <cellStyle name="Normal" xfId="0" builtinId="0"/>
    <cellStyle name="Normal 10" xfId="326"/>
    <cellStyle name="Normal 11" xfId="180"/>
    <cellStyle name="Normal 12" xfId="480"/>
    <cellStyle name="Normal 2" xfId="42"/>
    <cellStyle name="Normal 2 2" xfId="176"/>
    <cellStyle name="Normal 2 2 2" xfId="402"/>
    <cellStyle name="Normal 2 2 2 2" xfId="629"/>
    <cellStyle name="Normal 2 2 3" xfId="267"/>
    <cellStyle name="Normal 2 2 4" xfId="537"/>
    <cellStyle name="Normal 2 3" xfId="159"/>
    <cellStyle name="Normal 2 3 2" xfId="435"/>
    <cellStyle name="Normal 2 3 3" xfId="662"/>
    <cellStyle name="Normal 2 4" xfId="109"/>
    <cellStyle name="Normal 2 4 2" xfId="385"/>
    <cellStyle name="Normal 2 4 3" xfId="613"/>
    <cellStyle name="Normal 2 5" xfId="193"/>
    <cellStyle name="Normal 2 6" xfId="493"/>
    <cellStyle name="Normal 2_Rainfall Data 2013" xfId="250"/>
    <cellStyle name="Normal 3" xfId="105"/>
    <cellStyle name="Normal 3 2" xfId="161"/>
    <cellStyle name="Normal 3 2 2" xfId="433"/>
    <cellStyle name="Normal 3 2 2 2" xfId="660"/>
    <cellStyle name="Normal 3 2 3" xfId="269"/>
    <cellStyle name="Normal 3 2 4" xfId="539"/>
    <cellStyle name="Normal 3 3" xfId="140"/>
    <cellStyle name="Normal 3 3 2" xfId="466"/>
    <cellStyle name="Normal 3 3 3" xfId="693"/>
    <cellStyle name="Normal 3 4" xfId="400"/>
    <cellStyle name="Normal 3 4 2" xfId="627"/>
    <cellStyle name="Normal 3 5" xfId="195"/>
    <cellStyle name="Normal 3 6" xfId="495"/>
    <cellStyle name="Normal 3_Rainfall Data 2013" xfId="251"/>
    <cellStyle name="Normal 4" xfId="178"/>
    <cellStyle name="Normal 4 2" xfId="209"/>
    <cellStyle name="Normal 5" xfId="108"/>
    <cellStyle name="Normal 5 2" xfId="175"/>
    <cellStyle name="Normal 5 2 2" xfId="283"/>
    <cellStyle name="Normal 5 2 3" xfId="553"/>
    <cellStyle name="Normal 5 3" xfId="210"/>
    <cellStyle name="Normal 5 4" xfId="509"/>
    <cellStyle name="Normal 5_Rainfall Data 2013" xfId="252"/>
    <cellStyle name="Normal 6" xfId="224"/>
    <cellStyle name="Normal 6 2" xfId="297"/>
    <cellStyle name="Normal 6 2 2" xfId="567"/>
    <cellStyle name="Normal 6 3" xfId="523"/>
    <cellStyle name="Normal 6 4" xfId="695"/>
    <cellStyle name="Normal 6_Rainfall Data 2013" xfId="253"/>
    <cellStyle name="Normal 7" xfId="225"/>
    <cellStyle name="Normal 7 2" xfId="298"/>
    <cellStyle name="Normal 7 2 2" xfId="568"/>
    <cellStyle name="Normal 7 3" xfId="524"/>
    <cellStyle name="Normal 7_Rainfall Data 2013" xfId="254"/>
    <cellStyle name="Normal 8" xfId="299"/>
    <cellStyle name="Normal 8 2" xfId="569"/>
    <cellStyle name="Normal 9" xfId="300"/>
    <cellStyle name="Normal 9 2" xfId="570"/>
    <cellStyle name="Normal_Sheet1" xfId="179"/>
    <cellStyle name="Note" xfId="37" builtinId="10" customBuiltin="1"/>
    <cellStyle name="Note 2" xfId="84"/>
    <cellStyle name="Note 2 2" xfId="160"/>
    <cellStyle name="Note 2 2 2" xfId="415"/>
    <cellStyle name="Note 2 2 2 2" xfId="642"/>
    <cellStyle name="Note 2 2 3" xfId="268"/>
    <cellStyle name="Note 2 2 4" xfId="538"/>
    <cellStyle name="Note 2 3" xfId="122"/>
    <cellStyle name="Note 2 3 2" xfId="448"/>
    <cellStyle name="Note 2 3 3" xfId="675"/>
    <cellStyle name="Note 2 4" xfId="386"/>
    <cellStyle name="Note 2 4 2" xfId="614"/>
    <cellStyle name="Note 2 5" xfId="194"/>
    <cellStyle name="Note 2 6" xfId="494"/>
    <cellStyle name="Note 3" xfId="79"/>
    <cellStyle name="Note 3 2" xfId="270"/>
    <cellStyle name="Note 3 2 2" xfId="540"/>
    <cellStyle name="Note 3 3" xfId="387"/>
    <cellStyle name="Note 3 4" xfId="196"/>
    <cellStyle name="Note 3 5" xfId="496"/>
    <cellStyle name="Note 4" xfId="106"/>
    <cellStyle name="Note 4 2" xfId="162"/>
    <cellStyle name="Note 4 2 2" xfId="434"/>
    <cellStyle name="Note 4 2 2 2" xfId="661"/>
    <cellStyle name="Note 4 2 3" xfId="284"/>
    <cellStyle name="Note 4 2 4" xfId="554"/>
    <cellStyle name="Note 4 3" xfId="141"/>
    <cellStyle name="Note 4 3 2" xfId="467"/>
    <cellStyle name="Note 4 3 3" xfId="694"/>
    <cellStyle name="Note 4 4" xfId="401"/>
    <cellStyle name="Note 4 4 2" xfId="628"/>
    <cellStyle name="Note 4 5" xfId="211"/>
    <cellStyle name="Note 4 6" xfId="510"/>
    <cellStyle name="Note 5" xfId="301"/>
    <cellStyle name="Note 5 2" xfId="571"/>
    <cellStyle name="Note 6" xfId="363"/>
    <cellStyle name="Output" xfId="38" builtinId="21" customBuiltin="1"/>
    <cellStyle name="Output 2" xfId="80"/>
    <cellStyle name="Output 3" xfId="364"/>
    <cellStyle name="Title" xfId="39" builtinId="15" customBuiltin="1"/>
    <cellStyle name="Title 2" xfId="81"/>
    <cellStyle name="Title 3" xfId="365"/>
    <cellStyle name="Total" xfId="40" builtinId="25" customBuiltin="1"/>
    <cellStyle name="Total 2" xfId="82"/>
    <cellStyle name="Total 3" xfId="366"/>
    <cellStyle name="Warning Text" xfId="41" builtinId="11" customBuiltin="1"/>
    <cellStyle name="Warning Text 2" xfId="83"/>
    <cellStyle name="Warning Text 3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Calibri"/>
              </a:rPr>
              <a:t>Daily Rainfall (mm)</a:t>
            </a:r>
            <a:endParaRPr lang="en-GB"/>
          </a:p>
        </c:rich>
      </c:tx>
      <c:layout>
        <c:manualLayout>
          <c:xMode val="edge"/>
          <c:yMode val="edge"/>
          <c:x val="0.42633377135348227"/>
          <c:y val="4.9844236760124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54229998516942E-2"/>
          <c:y val="0.20249270243088771"/>
          <c:w val="0.86944609903036729"/>
          <c:h val="0.638630755267741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'Rainfall Totals'!$B$18</c:f>
              <c:strCache>
                <c:ptCount val="1"/>
                <c:pt idx="0">
                  <c:v>Daily Rainfall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invertIfNegative val="0"/>
          <c:cat>
            <c:numRef>
              <c:f>'Rainfall Totals'!$A$20:$A$1011</c:f>
              <c:numCache>
                <c:formatCode>m/d/yyyy</c:formatCode>
                <c:ptCount val="992"/>
                <c:pt idx="0">
                  <c:v>41429</c:v>
                </c:pt>
                <c:pt idx="1">
                  <c:v>41430</c:v>
                </c:pt>
                <c:pt idx="2">
                  <c:v>41431</c:v>
                </c:pt>
                <c:pt idx="3">
                  <c:v>41432</c:v>
                </c:pt>
                <c:pt idx="4">
                  <c:v>41433</c:v>
                </c:pt>
                <c:pt idx="5">
                  <c:v>41434</c:v>
                </c:pt>
                <c:pt idx="6">
                  <c:v>41435</c:v>
                </c:pt>
                <c:pt idx="7">
                  <c:v>41436</c:v>
                </c:pt>
                <c:pt idx="8">
                  <c:v>41437</c:v>
                </c:pt>
                <c:pt idx="9">
                  <c:v>41438</c:v>
                </c:pt>
                <c:pt idx="10">
                  <c:v>41439</c:v>
                </c:pt>
                <c:pt idx="11">
                  <c:v>41440</c:v>
                </c:pt>
                <c:pt idx="12">
                  <c:v>41441</c:v>
                </c:pt>
                <c:pt idx="13">
                  <c:v>41442</c:v>
                </c:pt>
                <c:pt idx="14">
                  <c:v>41443</c:v>
                </c:pt>
                <c:pt idx="15">
                  <c:v>41444</c:v>
                </c:pt>
                <c:pt idx="16">
                  <c:v>41445</c:v>
                </c:pt>
                <c:pt idx="17">
                  <c:v>41446</c:v>
                </c:pt>
                <c:pt idx="18">
                  <c:v>41447</c:v>
                </c:pt>
                <c:pt idx="19">
                  <c:v>41448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  <c:pt idx="25">
                  <c:v>41454</c:v>
                </c:pt>
                <c:pt idx="26">
                  <c:v>41455</c:v>
                </c:pt>
                <c:pt idx="27">
                  <c:v>41456</c:v>
                </c:pt>
                <c:pt idx="28">
                  <c:v>41457</c:v>
                </c:pt>
                <c:pt idx="29">
                  <c:v>41458</c:v>
                </c:pt>
                <c:pt idx="30">
                  <c:v>41459</c:v>
                </c:pt>
                <c:pt idx="31">
                  <c:v>41460</c:v>
                </c:pt>
                <c:pt idx="32">
                  <c:v>41461</c:v>
                </c:pt>
                <c:pt idx="33">
                  <c:v>41462</c:v>
                </c:pt>
                <c:pt idx="34">
                  <c:v>41463</c:v>
                </c:pt>
                <c:pt idx="35">
                  <c:v>41464</c:v>
                </c:pt>
                <c:pt idx="36">
                  <c:v>41465</c:v>
                </c:pt>
                <c:pt idx="37">
                  <c:v>41466</c:v>
                </c:pt>
                <c:pt idx="38">
                  <c:v>41467</c:v>
                </c:pt>
                <c:pt idx="39">
                  <c:v>41468</c:v>
                </c:pt>
                <c:pt idx="40">
                  <c:v>41469</c:v>
                </c:pt>
                <c:pt idx="41">
                  <c:v>41470</c:v>
                </c:pt>
                <c:pt idx="42">
                  <c:v>41471</c:v>
                </c:pt>
                <c:pt idx="43">
                  <c:v>41472</c:v>
                </c:pt>
                <c:pt idx="44">
                  <c:v>41473</c:v>
                </c:pt>
                <c:pt idx="45">
                  <c:v>41474</c:v>
                </c:pt>
                <c:pt idx="46">
                  <c:v>41475</c:v>
                </c:pt>
                <c:pt idx="47">
                  <c:v>41476</c:v>
                </c:pt>
                <c:pt idx="48">
                  <c:v>41477</c:v>
                </c:pt>
                <c:pt idx="49">
                  <c:v>41478</c:v>
                </c:pt>
                <c:pt idx="50">
                  <c:v>41479</c:v>
                </c:pt>
                <c:pt idx="51">
                  <c:v>41480</c:v>
                </c:pt>
                <c:pt idx="52">
                  <c:v>41481</c:v>
                </c:pt>
                <c:pt idx="53">
                  <c:v>41482</c:v>
                </c:pt>
                <c:pt idx="54">
                  <c:v>41483</c:v>
                </c:pt>
                <c:pt idx="55">
                  <c:v>41484</c:v>
                </c:pt>
                <c:pt idx="56">
                  <c:v>41485</c:v>
                </c:pt>
                <c:pt idx="57">
                  <c:v>41486</c:v>
                </c:pt>
                <c:pt idx="58">
                  <c:v>41487</c:v>
                </c:pt>
                <c:pt idx="59">
                  <c:v>41488</c:v>
                </c:pt>
                <c:pt idx="60">
                  <c:v>41489</c:v>
                </c:pt>
                <c:pt idx="61">
                  <c:v>41490</c:v>
                </c:pt>
                <c:pt idx="62">
                  <c:v>41491</c:v>
                </c:pt>
                <c:pt idx="63">
                  <c:v>41492</c:v>
                </c:pt>
                <c:pt idx="64">
                  <c:v>41493</c:v>
                </c:pt>
                <c:pt idx="65">
                  <c:v>41494</c:v>
                </c:pt>
                <c:pt idx="66">
                  <c:v>41495</c:v>
                </c:pt>
                <c:pt idx="67">
                  <c:v>41496</c:v>
                </c:pt>
                <c:pt idx="68">
                  <c:v>41497</c:v>
                </c:pt>
                <c:pt idx="69">
                  <c:v>41498</c:v>
                </c:pt>
                <c:pt idx="70">
                  <c:v>41499</c:v>
                </c:pt>
                <c:pt idx="71">
                  <c:v>41500</c:v>
                </c:pt>
                <c:pt idx="72">
                  <c:v>41501</c:v>
                </c:pt>
                <c:pt idx="73">
                  <c:v>41502</c:v>
                </c:pt>
                <c:pt idx="74">
                  <c:v>41503</c:v>
                </c:pt>
                <c:pt idx="75">
                  <c:v>41504</c:v>
                </c:pt>
                <c:pt idx="76">
                  <c:v>41505</c:v>
                </c:pt>
                <c:pt idx="77">
                  <c:v>41506</c:v>
                </c:pt>
                <c:pt idx="78">
                  <c:v>41507</c:v>
                </c:pt>
                <c:pt idx="79">
                  <c:v>41508</c:v>
                </c:pt>
                <c:pt idx="80">
                  <c:v>41509</c:v>
                </c:pt>
                <c:pt idx="81">
                  <c:v>41510</c:v>
                </c:pt>
                <c:pt idx="82">
                  <c:v>41511</c:v>
                </c:pt>
                <c:pt idx="83">
                  <c:v>41512</c:v>
                </c:pt>
                <c:pt idx="84">
                  <c:v>41513</c:v>
                </c:pt>
                <c:pt idx="85">
                  <c:v>41514</c:v>
                </c:pt>
                <c:pt idx="86">
                  <c:v>41515</c:v>
                </c:pt>
                <c:pt idx="87">
                  <c:v>41516</c:v>
                </c:pt>
                <c:pt idx="88">
                  <c:v>41517</c:v>
                </c:pt>
                <c:pt idx="89">
                  <c:v>41518</c:v>
                </c:pt>
                <c:pt idx="90">
                  <c:v>41519</c:v>
                </c:pt>
                <c:pt idx="91">
                  <c:v>41520</c:v>
                </c:pt>
                <c:pt idx="92">
                  <c:v>41521</c:v>
                </c:pt>
                <c:pt idx="93">
                  <c:v>41522</c:v>
                </c:pt>
                <c:pt idx="94">
                  <c:v>41523</c:v>
                </c:pt>
                <c:pt idx="95">
                  <c:v>41524</c:v>
                </c:pt>
                <c:pt idx="96">
                  <c:v>41525</c:v>
                </c:pt>
                <c:pt idx="97">
                  <c:v>41526</c:v>
                </c:pt>
                <c:pt idx="98">
                  <c:v>41527</c:v>
                </c:pt>
                <c:pt idx="99">
                  <c:v>41528</c:v>
                </c:pt>
                <c:pt idx="100">
                  <c:v>41529</c:v>
                </c:pt>
                <c:pt idx="101">
                  <c:v>41530</c:v>
                </c:pt>
                <c:pt idx="102">
                  <c:v>41531</c:v>
                </c:pt>
                <c:pt idx="103">
                  <c:v>41532</c:v>
                </c:pt>
                <c:pt idx="104">
                  <c:v>41533</c:v>
                </c:pt>
                <c:pt idx="105">
                  <c:v>41534</c:v>
                </c:pt>
                <c:pt idx="106">
                  <c:v>41535</c:v>
                </c:pt>
                <c:pt idx="107">
                  <c:v>41536</c:v>
                </c:pt>
                <c:pt idx="108">
                  <c:v>41537</c:v>
                </c:pt>
                <c:pt idx="109">
                  <c:v>41538</c:v>
                </c:pt>
                <c:pt idx="110">
                  <c:v>41539</c:v>
                </c:pt>
                <c:pt idx="111">
                  <c:v>41540</c:v>
                </c:pt>
                <c:pt idx="112">
                  <c:v>41541</c:v>
                </c:pt>
                <c:pt idx="113">
                  <c:v>41542</c:v>
                </c:pt>
                <c:pt idx="114">
                  <c:v>41543</c:v>
                </c:pt>
                <c:pt idx="115">
                  <c:v>41544</c:v>
                </c:pt>
                <c:pt idx="116">
                  <c:v>41545</c:v>
                </c:pt>
                <c:pt idx="117">
                  <c:v>41546</c:v>
                </c:pt>
                <c:pt idx="118">
                  <c:v>41547</c:v>
                </c:pt>
                <c:pt idx="119">
                  <c:v>41548</c:v>
                </c:pt>
                <c:pt idx="120">
                  <c:v>41549</c:v>
                </c:pt>
                <c:pt idx="121">
                  <c:v>41550</c:v>
                </c:pt>
                <c:pt idx="122">
                  <c:v>41551</c:v>
                </c:pt>
                <c:pt idx="123">
                  <c:v>41552</c:v>
                </c:pt>
                <c:pt idx="124">
                  <c:v>41553</c:v>
                </c:pt>
                <c:pt idx="125">
                  <c:v>41554</c:v>
                </c:pt>
                <c:pt idx="126">
                  <c:v>41555</c:v>
                </c:pt>
                <c:pt idx="127">
                  <c:v>41556</c:v>
                </c:pt>
                <c:pt idx="128">
                  <c:v>41557</c:v>
                </c:pt>
                <c:pt idx="129">
                  <c:v>41558</c:v>
                </c:pt>
                <c:pt idx="130">
                  <c:v>41559</c:v>
                </c:pt>
                <c:pt idx="131">
                  <c:v>41560</c:v>
                </c:pt>
                <c:pt idx="132">
                  <c:v>41561</c:v>
                </c:pt>
                <c:pt idx="133">
                  <c:v>41562</c:v>
                </c:pt>
                <c:pt idx="134">
                  <c:v>41563</c:v>
                </c:pt>
                <c:pt idx="135">
                  <c:v>41564</c:v>
                </c:pt>
                <c:pt idx="136">
                  <c:v>41565</c:v>
                </c:pt>
                <c:pt idx="137">
                  <c:v>41566</c:v>
                </c:pt>
                <c:pt idx="138">
                  <c:v>41567</c:v>
                </c:pt>
                <c:pt idx="139">
                  <c:v>41568</c:v>
                </c:pt>
                <c:pt idx="140">
                  <c:v>41569</c:v>
                </c:pt>
                <c:pt idx="141">
                  <c:v>41570</c:v>
                </c:pt>
                <c:pt idx="142">
                  <c:v>41571</c:v>
                </c:pt>
                <c:pt idx="143">
                  <c:v>41572</c:v>
                </c:pt>
                <c:pt idx="144">
                  <c:v>41573</c:v>
                </c:pt>
                <c:pt idx="145">
                  <c:v>41574</c:v>
                </c:pt>
                <c:pt idx="146">
                  <c:v>41575</c:v>
                </c:pt>
                <c:pt idx="147">
                  <c:v>41576</c:v>
                </c:pt>
                <c:pt idx="148">
                  <c:v>41577</c:v>
                </c:pt>
                <c:pt idx="149">
                  <c:v>41578</c:v>
                </c:pt>
                <c:pt idx="150">
                  <c:v>41579</c:v>
                </c:pt>
                <c:pt idx="151">
                  <c:v>41580</c:v>
                </c:pt>
                <c:pt idx="152">
                  <c:v>41581</c:v>
                </c:pt>
                <c:pt idx="153">
                  <c:v>41582</c:v>
                </c:pt>
                <c:pt idx="154">
                  <c:v>41583</c:v>
                </c:pt>
                <c:pt idx="155">
                  <c:v>41584</c:v>
                </c:pt>
                <c:pt idx="156">
                  <c:v>41585</c:v>
                </c:pt>
                <c:pt idx="157">
                  <c:v>41586</c:v>
                </c:pt>
                <c:pt idx="158">
                  <c:v>41587</c:v>
                </c:pt>
                <c:pt idx="159">
                  <c:v>41588</c:v>
                </c:pt>
                <c:pt idx="160">
                  <c:v>41589</c:v>
                </c:pt>
                <c:pt idx="161">
                  <c:v>41590</c:v>
                </c:pt>
                <c:pt idx="162">
                  <c:v>41591</c:v>
                </c:pt>
                <c:pt idx="163">
                  <c:v>41592</c:v>
                </c:pt>
                <c:pt idx="164">
                  <c:v>41593</c:v>
                </c:pt>
                <c:pt idx="165">
                  <c:v>41594</c:v>
                </c:pt>
                <c:pt idx="166">
                  <c:v>41595</c:v>
                </c:pt>
                <c:pt idx="167">
                  <c:v>41596</c:v>
                </c:pt>
                <c:pt idx="168">
                  <c:v>41597</c:v>
                </c:pt>
                <c:pt idx="169">
                  <c:v>41598</c:v>
                </c:pt>
                <c:pt idx="170">
                  <c:v>41599</c:v>
                </c:pt>
                <c:pt idx="171">
                  <c:v>41600</c:v>
                </c:pt>
                <c:pt idx="172">
                  <c:v>41601</c:v>
                </c:pt>
                <c:pt idx="173">
                  <c:v>41602</c:v>
                </c:pt>
                <c:pt idx="174">
                  <c:v>41603</c:v>
                </c:pt>
                <c:pt idx="175">
                  <c:v>41604</c:v>
                </c:pt>
                <c:pt idx="176">
                  <c:v>41605</c:v>
                </c:pt>
                <c:pt idx="177">
                  <c:v>41606</c:v>
                </c:pt>
                <c:pt idx="178">
                  <c:v>41607</c:v>
                </c:pt>
                <c:pt idx="179">
                  <c:v>41608</c:v>
                </c:pt>
                <c:pt idx="180">
                  <c:v>41609</c:v>
                </c:pt>
                <c:pt idx="181">
                  <c:v>41610</c:v>
                </c:pt>
                <c:pt idx="182">
                  <c:v>41611</c:v>
                </c:pt>
                <c:pt idx="183">
                  <c:v>41612</c:v>
                </c:pt>
                <c:pt idx="184">
                  <c:v>41613</c:v>
                </c:pt>
                <c:pt idx="185">
                  <c:v>41614</c:v>
                </c:pt>
                <c:pt idx="186">
                  <c:v>41615</c:v>
                </c:pt>
                <c:pt idx="187">
                  <c:v>41616</c:v>
                </c:pt>
                <c:pt idx="188">
                  <c:v>41617</c:v>
                </c:pt>
                <c:pt idx="189">
                  <c:v>41618</c:v>
                </c:pt>
                <c:pt idx="190">
                  <c:v>41619</c:v>
                </c:pt>
                <c:pt idx="191">
                  <c:v>41620</c:v>
                </c:pt>
                <c:pt idx="192">
                  <c:v>41621</c:v>
                </c:pt>
                <c:pt idx="193">
                  <c:v>41622</c:v>
                </c:pt>
                <c:pt idx="194">
                  <c:v>41623</c:v>
                </c:pt>
                <c:pt idx="195">
                  <c:v>41624</c:v>
                </c:pt>
                <c:pt idx="196">
                  <c:v>41625</c:v>
                </c:pt>
                <c:pt idx="197">
                  <c:v>41626</c:v>
                </c:pt>
                <c:pt idx="198">
                  <c:v>41627</c:v>
                </c:pt>
                <c:pt idx="199">
                  <c:v>41628</c:v>
                </c:pt>
                <c:pt idx="200">
                  <c:v>41629</c:v>
                </c:pt>
                <c:pt idx="201">
                  <c:v>41630</c:v>
                </c:pt>
                <c:pt idx="202">
                  <c:v>41631</c:v>
                </c:pt>
                <c:pt idx="203">
                  <c:v>41632</c:v>
                </c:pt>
                <c:pt idx="204">
                  <c:v>41633</c:v>
                </c:pt>
                <c:pt idx="205">
                  <c:v>41634</c:v>
                </c:pt>
                <c:pt idx="206">
                  <c:v>41635</c:v>
                </c:pt>
                <c:pt idx="207">
                  <c:v>41636</c:v>
                </c:pt>
                <c:pt idx="208">
                  <c:v>41637</c:v>
                </c:pt>
                <c:pt idx="209">
                  <c:v>41638</c:v>
                </c:pt>
                <c:pt idx="210">
                  <c:v>41639</c:v>
                </c:pt>
                <c:pt idx="211">
                  <c:v>41640</c:v>
                </c:pt>
                <c:pt idx="212">
                  <c:v>41641</c:v>
                </c:pt>
                <c:pt idx="213">
                  <c:v>41642</c:v>
                </c:pt>
                <c:pt idx="214">
                  <c:v>41643</c:v>
                </c:pt>
                <c:pt idx="215">
                  <c:v>41644</c:v>
                </c:pt>
                <c:pt idx="216">
                  <c:v>41645</c:v>
                </c:pt>
                <c:pt idx="217">
                  <c:v>41646</c:v>
                </c:pt>
                <c:pt idx="218">
                  <c:v>41647</c:v>
                </c:pt>
                <c:pt idx="219">
                  <c:v>41648</c:v>
                </c:pt>
                <c:pt idx="220">
                  <c:v>41649</c:v>
                </c:pt>
                <c:pt idx="221">
                  <c:v>41650</c:v>
                </c:pt>
                <c:pt idx="222">
                  <c:v>41651</c:v>
                </c:pt>
                <c:pt idx="223">
                  <c:v>41652</c:v>
                </c:pt>
                <c:pt idx="224">
                  <c:v>41653</c:v>
                </c:pt>
                <c:pt idx="225">
                  <c:v>41654</c:v>
                </c:pt>
                <c:pt idx="226">
                  <c:v>41655</c:v>
                </c:pt>
                <c:pt idx="227">
                  <c:v>41656</c:v>
                </c:pt>
                <c:pt idx="228">
                  <c:v>41657</c:v>
                </c:pt>
                <c:pt idx="229">
                  <c:v>41658</c:v>
                </c:pt>
                <c:pt idx="230">
                  <c:v>41659</c:v>
                </c:pt>
                <c:pt idx="231">
                  <c:v>41660</c:v>
                </c:pt>
                <c:pt idx="232">
                  <c:v>41661</c:v>
                </c:pt>
                <c:pt idx="233">
                  <c:v>41662</c:v>
                </c:pt>
                <c:pt idx="234">
                  <c:v>41663</c:v>
                </c:pt>
                <c:pt idx="235">
                  <c:v>41664</c:v>
                </c:pt>
                <c:pt idx="236">
                  <c:v>41665</c:v>
                </c:pt>
                <c:pt idx="237">
                  <c:v>41666</c:v>
                </c:pt>
                <c:pt idx="238">
                  <c:v>41667</c:v>
                </c:pt>
                <c:pt idx="239">
                  <c:v>41668</c:v>
                </c:pt>
                <c:pt idx="240">
                  <c:v>41669</c:v>
                </c:pt>
                <c:pt idx="241">
                  <c:v>41670</c:v>
                </c:pt>
                <c:pt idx="242">
                  <c:v>41671</c:v>
                </c:pt>
                <c:pt idx="243">
                  <c:v>41672</c:v>
                </c:pt>
                <c:pt idx="244">
                  <c:v>41673</c:v>
                </c:pt>
                <c:pt idx="245">
                  <c:v>41674</c:v>
                </c:pt>
                <c:pt idx="246">
                  <c:v>41675</c:v>
                </c:pt>
                <c:pt idx="247">
                  <c:v>41676</c:v>
                </c:pt>
                <c:pt idx="248">
                  <c:v>41677</c:v>
                </c:pt>
                <c:pt idx="249">
                  <c:v>41678</c:v>
                </c:pt>
                <c:pt idx="250">
                  <c:v>41679</c:v>
                </c:pt>
                <c:pt idx="251">
                  <c:v>41680</c:v>
                </c:pt>
                <c:pt idx="252">
                  <c:v>41681</c:v>
                </c:pt>
                <c:pt idx="253">
                  <c:v>41682</c:v>
                </c:pt>
                <c:pt idx="254">
                  <c:v>41683</c:v>
                </c:pt>
                <c:pt idx="255">
                  <c:v>41684</c:v>
                </c:pt>
                <c:pt idx="256">
                  <c:v>41685</c:v>
                </c:pt>
                <c:pt idx="257">
                  <c:v>41686</c:v>
                </c:pt>
                <c:pt idx="258">
                  <c:v>41687</c:v>
                </c:pt>
                <c:pt idx="259">
                  <c:v>41688</c:v>
                </c:pt>
                <c:pt idx="260">
                  <c:v>41689</c:v>
                </c:pt>
                <c:pt idx="261">
                  <c:v>41690</c:v>
                </c:pt>
                <c:pt idx="262">
                  <c:v>41691</c:v>
                </c:pt>
                <c:pt idx="263">
                  <c:v>41692</c:v>
                </c:pt>
                <c:pt idx="264">
                  <c:v>41693</c:v>
                </c:pt>
                <c:pt idx="265">
                  <c:v>41694</c:v>
                </c:pt>
                <c:pt idx="266">
                  <c:v>41695</c:v>
                </c:pt>
                <c:pt idx="267">
                  <c:v>41696</c:v>
                </c:pt>
                <c:pt idx="268">
                  <c:v>41697</c:v>
                </c:pt>
                <c:pt idx="269">
                  <c:v>41698</c:v>
                </c:pt>
                <c:pt idx="270">
                  <c:v>41699</c:v>
                </c:pt>
                <c:pt idx="271">
                  <c:v>41700</c:v>
                </c:pt>
                <c:pt idx="272">
                  <c:v>41701</c:v>
                </c:pt>
                <c:pt idx="273">
                  <c:v>41702</c:v>
                </c:pt>
                <c:pt idx="274">
                  <c:v>41703</c:v>
                </c:pt>
                <c:pt idx="275">
                  <c:v>41704</c:v>
                </c:pt>
                <c:pt idx="276">
                  <c:v>41705</c:v>
                </c:pt>
                <c:pt idx="277">
                  <c:v>41706</c:v>
                </c:pt>
                <c:pt idx="278">
                  <c:v>41707</c:v>
                </c:pt>
                <c:pt idx="279">
                  <c:v>41708</c:v>
                </c:pt>
                <c:pt idx="280">
                  <c:v>41709</c:v>
                </c:pt>
                <c:pt idx="281">
                  <c:v>41710</c:v>
                </c:pt>
                <c:pt idx="282">
                  <c:v>41711</c:v>
                </c:pt>
                <c:pt idx="283">
                  <c:v>41712</c:v>
                </c:pt>
                <c:pt idx="284">
                  <c:v>41713</c:v>
                </c:pt>
                <c:pt idx="285">
                  <c:v>41714</c:v>
                </c:pt>
                <c:pt idx="286">
                  <c:v>41715</c:v>
                </c:pt>
                <c:pt idx="287">
                  <c:v>41716</c:v>
                </c:pt>
                <c:pt idx="288">
                  <c:v>41717</c:v>
                </c:pt>
                <c:pt idx="289">
                  <c:v>41718</c:v>
                </c:pt>
                <c:pt idx="290">
                  <c:v>41719</c:v>
                </c:pt>
                <c:pt idx="291">
                  <c:v>41720</c:v>
                </c:pt>
                <c:pt idx="292">
                  <c:v>41721</c:v>
                </c:pt>
                <c:pt idx="293">
                  <c:v>41722</c:v>
                </c:pt>
                <c:pt idx="294">
                  <c:v>41723</c:v>
                </c:pt>
                <c:pt idx="295">
                  <c:v>41724</c:v>
                </c:pt>
                <c:pt idx="296">
                  <c:v>41725</c:v>
                </c:pt>
                <c:pt idx="297">
                  <c:v>41726</c:v>
                </c:pt>
                <c:pt idx="298">
                  <c:v>41727</c:v>
                </c:pt>
                <c:pt idx="299">
                  <c:v>41728</c:v>
                </c:pt>
                <c:pt idx="300">
                  <c:v>41729</c:v>
                </c:pt>
                <c:pt idx="301">
                  <c:v>41730</c:v>
                </c:pt>
                <c:pt idx="302">
                  <c:v>41731</c:v>
                </c:pt>
                <c:pt idx="303">
                  <c:v>41732</c:v>
                </c:pt>
                <c:pt idx="304">
                  <c:v>41733</c:v>
                </c:pt>
                <c:pt idx="305">
                  <c:v>41734</c:v>
                </c:pt>
                <c:pt idx="306">
                  <c:v>41735</c:v>
                </c:pt>
                <c:pt idx="307">
                  <c:v>41736</c:v>
                </c:pt>
                <c:pt idx="308">
                  <c:v>41737</c:v>
                </c:pt>
                <c:pt idx="309">
                  <c:v>41738</c:v>
                </c:pt>
                <c:pt idx="310">
                  <c:v>41739</c:v>
                </c:pt>
                <c:pt idx="311">
                  <c:v>41740</c:v>
                </c:pt>
                <c:pt idx="312">
                  <c:v>41741</c:v>
                </c:pt>
                <c:pt idx="313">
                  <c:v>41742</c:v>
                </c:pt>
                <c:pt idx="314">
                  <c:v>41743</c:v>
                </c:pt>
                <c:pt idx="315">
                  <c:v>41744</c:v>
                </c:pt>
                <c:pt idx="316">
                  <c:v>41745</c:v>
                </c:pt>
                <c:pt idx="317">
                  <c:v>41746</c:v>
                </c:pt>
                <c:pt idx="318">
                  <c:v>41747</c:v>
                </c:pt>
                <c:pt idx="319">
                  <c:v>41748</c:v>
                </c:pt>
                <c:pt idx="320">
                  <c:v>41749</c:v>
                </c:pt>
                <c:pt idx="321">
                  <c:v>41750</c:v>
                </c:pt>
                <c:pt idx="322">
                  <c:v>41751</c:v>
                </c:pt>
                <c:pt idx="323">
                  <c:v>41752</c:v>
                </c:pt>
                <c:pt idx="324">
                  <c:v>41753</c:v>
                </c:pt>
                <c:pt idx="325">
                  <c:v>41754</c:v>
                </c:pt>
                <c:pt idx="326">
                  <c:v>41755</c:v>
                </c:pt>
                <c:pt idx="327">
                  <c:v>41756</c:v>
                </c:pt>
                <c:pt idx="328">
                  <c:v>41757</c:v>
                </c:pt>
                <c:pt idx="329">
                  <c:v>41758</c:v>
                </c:pt>
                <c:pt idx="330">
                  <c:v>41759</c:v>
                </c:pt>
                <c:pt idx="331">
                  <c:v>41760</c:v>
                </c:pt>
                <c:pt idx="332">
                  <c:v>41761</c:v>
                </c:pt>
                <c:pt idx="333">
                  <c:v>41762</c:v>
                </c:pt>
                <c:pt idx="334">
                  <c:v>41763</c:v>
                </c:pt>
                <c:pt idx="335">
                  <c:v>41764</c:v>
                </c:pt>
                <c:pt idx="336">
                  <c:v>41765</c:v>
                </c:pt>
                <c:pt idx="337">
                  <c:v>41766</c:v>
                </c:pt>
                <c:pt idx="338">
                  <c:v>41767</c:v>
                </c:pt>
                <c:pt idx="339">
                  <c:v>41768</c:v>
                </c:pt>
                <c:pt idx="340">
                  <c:v>41769</c:v>
                </c:pt>
                <c:pt idx="341">
                  <c:v>41770</c:v>
                </c:pt>
                <c:pt idx="342">
                  <c:v>41771</c:v>
                </c:pt>
                <c:pt idx="343">
                  <c:v>41772</c:v>
                </c:pt>
                <c:pt idx="344">
                  <c:v>41773</c:v>
                </c:pt>
                <c:pt idx="345">
                  <c:v>41774</c:v>
                </c:pt>
                <c:pt idx="346">
                  <c:v>41775</c:v>
                </c:pt>
                <c:pt idx="347">
                  <c:v>41776</c:v>
                </c:pt>
                <c:pt idx="348">
                  <c:v>41777</c:v>
                </c:pt>
                <c:pt idx="349">
                  <c:v>41778</c:v>
                </c:pt>
                <c:pt idx="350">
                  <c:v>41779</c:v>
                </c:pt>
                <c:pt idx="351">
                  <c:v>41780</c:v>
                </c:pt>
                <c:pt idx="352">
                  <c:v>41781</c:v>
                </c:pt>
                <c:pt idx="353">
                  <c:v>41782</c:v>
                </c:pt>
                <c:pt idx="354">
                  <c:v>41783</c:v>
                </c:pt>
                <c:pt idx="355">
                  <c:v>41784</c:v>
                </c:pt>
                <c:pt idx="356">
                  <c:v>41785</c:v>
                </c:pt>
                <c:pt idx="357">
                  <c:v>41786</c:v>
                </c:pt>
                <c:pt idx="358">
                  <c:v>41787</c:v>
                </c:pt>
                <c:pt idx="359">
                  <c:v>41788</c:v>
                </c:pt>
                <c:pt idx="360">
                  <c:v>41789</c:v>
                </c:pt>
                <c:pt idx="361">
                  <c:v>41790</c:v>
                </c:pt>
                <c:pt idx="362">
                  <c:v>41791</c:v>
                </c:pt>
                <c:pt idx="363">
                  <c:v>41792</c:v>
                </c:pt>
                <c:pt idx="364">
                  <c:v>41793</c:v>
                </c:pt>
                <c:pt idx="365">
                  <c:v>41794</c:v>
                </c:pt>
                <c:pt idx="366">
                  <c:v>41795</c:v>
                </c:pt>
                <c:pt idx="367">
                  <c:v>41796</c:v>
                </c:pt>
                <c:pt idx="368">
                  <c:v>41797</c:v>
                </c:pt>
                <c:pt idx="369">
                  <c:v>41798</c:v>
                </c:pt>
                <c:pt idx="370">
                  <c:v>41799</c:v>
                </c:pt>
                <c:pt idx="371">
                  <c:v>41800</c:v>
                </c:pt>
                <c:pt idx="372">
                  <c:v>41801</c:v>
                </c:pt>
                <c:pt idx="373">
                  <c:v>41802</c:v>
                </c:pt>
                <c:pt idx="374">
                  <c:v>41803</c:v>
                </c:pt>
                <c:pt idx="375">
                  <c:v>41804</c:v>
                </c:pt>
                <c:pt idx="376">
                  <c:v>41805</c:v>
                </c:pt>
                <c:pt idx="377">
                  <c:v>41806</c:v>
                </c:pt>
                <c:pt idx="378">
                  <c:v>41807</c:v>
                </c:pt>
                <c:pt idx="379">
                  <c:v>41808</c:v>
                </c:pt>
                <c:pt idx="380">
                  <c:v>41809</c:v>
                </c:pt>
                <c:pt idx="381">
                  <c:v>41810</c:v>
                </c:pt>
                <c:pt idx="382">
                  <c:v>41811</c:v>
                </c:pt>
                <c:pt idx="383">
                  <c:v>41812</c:v>
                </c:pt>
                <c:pt idx="384">
                  <c:v>41813</c:v>
                </c:pt>
                <c:pt idx="385">
                  <c:v>41814</c:v>
                </c:pt>
                <c:pt idx="386">
                  <c:v>41815</c:v>
                </c:pt>
                <c:pt idx="387">
                  <c:v>41816</c:v>
                </c:pt>
                <c:pt idx="388">
                  <c:v>41817</c:v>
                </c:pt>
                <c:pt idx="389">
                  <c:v>41818</c:v>
                </c:pt>
                <c:pt idx="390">
                  <c:v>41819</c:v>
                </c:pt>
                <c:pt idx="391">
                  <c:v>41820</c:v>
                </c:pt>
                <c:pt idx="392">
                  <c:v>41821</c:v>
                </c:pt>
                <c:pt idx="393">
                  <c:v>41822</c:v>
                </c:pt>
                <c:pt idx="394">
                  <c:v>41823</c:v>
                </c:pt>
                <c:pt idx="395">
                  <c:v>41824</c:v>
                </c:pt>
                <c:pt idx="396">
                  <c:v>41825</c:v>
                </c:pt>
                <c:pt idx="397">
                  <c:v>41826</c:v>
                </c:pt>
                <c:pt idx="398">
                  <c:v>41827</c:v>
                </c:pt>
                <c:pt idx="399">
                  <c:v>41828</c:v>
                </c:pt>
                <c:pt idx="400">
                  <c:v>41829</c:v>
                </c:pt>
                <c:pt idx="401">
                  <c:v>41830</c:v>
                </c:pt>
                <c:pt idx="402">
                  <c:v>41831</c:v>
                </c:pt>
                <c:pt idx="403">
                  <c:v>41832</c:v>
                </c:pt>
                <c:pt idx="404">
                  <c:v>41833</c:v>
                </c:pt>
                <c:pt idx="405">
                  <c:v>41834</c:v>
                </c:pt>
                <c:pt idx="406">
                  <c:v>41835</c:v>
                </c:pt>
                <c:pt idx="407">
                  <c:v>41836</c:v>
                </c:pt>
                <c:pt idx="408">
                  <c:v>41837</c:v>
                </c:pt>
                <c:pt idx="409">
                  <c:v>41838</c:v>
                </c:pt>
                <c:pt idx="410">
                  <c:v>41839</c:v>
                </c:pt>
                <c:pt idx="411">
                  <c:v>41840</c:v>
                </c:pt>
                <c:pt idx="412">
                  <c:v>41841</c:v>
                </c:pt>
                <c:pt idx="413">
                  <c:v>41842</c:v>
                </c:pt>
                <c:pt idx="414">
                  <c:v>41843</c:v>
                </c:pt>
                <c:pt idx="415">
                  <c:v>41844</c:v>
                </c:pt>
                <c:pt idx="416">
                  <c:v>41845</c:v>
                </c:pt>
                <c:pt idx="417">
                  <c:v>41846</c:v>
                </c:pt>
                <c:pt idx="418">
                  <c:v>41847</c:v>
                </c:pt>
                <c:pt idx="419">
                  <c:v>41848</c:v>
                </c:pt>
                <c:pt idx="420">
                  <c:v>41849</c:v>
                </c:pt>
                <c:pt idx="421">
                  <c:v>41850</c:v>
                </c:pt>
                <c:pt idx="422">
                  <c:v>41851</c:v>
                </c:pt>
                <c:pt idx="423">
                  <c:v>41852</c:v>
                </c:pt>
                <c:pt idx="424">
                  <c:v>41853</c:v>
                </c:pt>
                <c:pt idx="425">
                  <c:v>41854</c:v>
                </c:pt>
                <c:pt idx="426">
                  <c:v>41855</c:v>
                </c:pt>
                <c:pt idx="427">
                  <c:v>41856</c:v>
                </c:pt>
                <c:pt idx="428">
                  <c:v>41857</c:v>
                </c:pt>
                <c:pt idx="429">
                  <c:v>41858</c:v>
                </c:pt>
                <c:pt idx="430">
                  <c:v>41859</c:v>
                </c:pt>
                <c:pt idx="431">
                  <c:v>41860</c:v>
                </c:pt>
                <c:pt idx="432">
                  <c:v>41861</c:v>
                </c:pt>
                <c:pt idx="433">
                  <c:v>41862</c:v>
                </c:pt>
                <c:pt idx="434">
                  <c:v>41863</c:v>
                </c:pt>
                <c:pt idx="435">
                  <c:v>41864</c:v>
                </c:pt>
                <c:pt idx="436">
                  <c:v>41865</c:v>
                </c:pt>
                <c:pt idx="437">
                  <c:v>41866</c:v>
                </c:pt>
                <c:pt idx="438">
                  <c:v>41867</c:v>
                </c:pt>
                <c:pt idx="439">
                  <c:v>41868</c:v>
                </c:pt>
                <c:pt idx="440">
                  <c:v>41869</c:v>
                </c:pt>
                <c:pt idx="441">
                  <c:v>41870</c:v>
                </c:pt>
                <c:pt idx="442">
                  <c:v>41871</c:v>
                </c:pt>
                <c:pt idx="443">
                  <c:v>41872</c:v>
                </c:pt>
                <c:pt idx="444">
                  <c:v>41873</c:v>
                </c:pt>
                <c:pt idx="445">
                  <c:v>41874</c:v>
                </c:pt>
                <c:pt idx="446">
                  <c:v>41875</c:v>
                </c:pt>
                <c:pt idx="447">
                  <c:v>41876</c:v>
                </c:pt>
                <c:pt idx="448">
                  <c:v>41877</c:v>
                </c:pt>
                <c:pt idx="449">
                  <c:v>41878</c:v>
                </c:pt>
                <c:pt idx="450">
                  <c:v>41879</c:v>
                </c:pt>
                <c:pt idx="451">
                  <c:v>41880</c:v>
                </c:pt>
                <c:pt idx="452">
                  <c:v>41881</c:v>
                </c:pt>
                <c:pt idx="453">
                  <c:v>41882</c:v>
                </c:pt>
                <c:pt idx="454">
                  <c:v>41883</c:v>
                </c:pt>
                <c:pt idx="455">
                  <c:v>41884</c:v>
                </c:pt>
                <c:pt idx="456">
                  <c:v>41885</c:v>
                </c:pt>
                <c:pt idx="457">
                  <c:v>41886</c:v>
                </c:pt>
                <c:pt idx="458">
                  <c:v>41887</c:v>
                </c:pt>
                <c:pt idx="459">
                  <c:v>41888</c:v>
                </c:pt>
                <c:pt idx="460">
                  <c:v>41889</c:v>
                </c:pt>
                <c:pt idx="461">
                  <c:v>41890</c:v>
                </c:pt>
                <c:pt idx="462">
                  <c:v>41891</c:v>
                </c:pt>
                <c:pt idx="463">
                  <c:v>41892</c:v>
                </c:pt>
                <c:pt idx="464">
                  <c:v>41893</c:v>
                </c:pt>
                <c:pt idx="465">
                  <c:v>41894</c:v>
                </c:pt>
                <c:pt idx="466">
                  <c:v>41895</c:v>
                </c:pt>
                <c:pt idx="467">
                  <c:v>41896</c:v>
                </c:pt>
                <c:pt idx="468">
                  <c:v>41897</c:v>
                </c:pt>
                <c:pt idx="469">
                  <c:v>41898</c:v>
                </c:pt>
                <c:pt idx="470">
                  <c:v>41899</c:v>
                </c:pt>
                <c:pt idx="471">
                  <c:v>41900</c:v>
                </c:pt>
                <c:pt idx="472">
                  <c:v>41901</c:v>
                </c:pt>
                <c:pt idx="473">
                  <c:v>41902</c:v>
                </c:pt>
                <c:pt idx="474">
                  <c:v>41903</c:v>
                </c:pt>
                <c:pt idx="475">
                  <c:v>41904</c:v>
                </c:pt>
                <c:pt idx="476">
                  <c:v>41905</c:v>
                </c:pt>
                <c:pt idx="477">
                  <c:v>41906</c:v>
                </c:pt>
                <c:pt idx="478">
                  <c:v>41907</c:v>
                </c:pt>
                <c:pt idx="479">
                  <c:v>41908</c:v>
                </c:pt>
                <c:pt idx="480">
                  <c:v>41909</c:v>
                </c:pt>
                <c:pt idx="481">
                  <c:v>41910</c:v>
                </c:pt>
                <c:pt idx="482">
                  <c:v>41911</c:v>
                </c:pt>
                <c:pt idx="483">
                  <c:v>41912</c:v>
                </c:pt>
                <c:pt idx="484">
                  <c:v>41913</c:v>
                </c:pt>
                <c:pt idx="485">
                  <c:v>41914</c:v>
                </c:pt>
                <c:pt idx="486">
                  <c:v>41915</c:v>
                </c:pt>
                <c:pt idx="487">
                  <c:v>41916</c:v>
                </c:pt>
                <c:pt idx="488">
                  <c:v>41917</c:v>
                </c:pt>
                <c:pt idx="489">
                  <c:v>41918</c:v>
                </c:pt>
                <c:pt idx="490">
                  <c:v>41919</c:v>
                </c:pt>
                <c:pt idx="491">
                  <c:v>41920</c:v>
                </c:pt>
                <c:pt idx="492">
                  <c:v>41921</c:v>
                </c:pt>
                <c:pt idx="493">
                  <c:v>41922</c:v>
                </c:pt>
                <c:pt idx="494">
                  <c:v>41923</c:v>
                </c:pt>
                <c:pt idx="495">
                  <c:v>41924</c:v>
                </c:pt>
                <c:pt idx="496">
                  <c:v>41925</c:v>
                </c:pt>
                <c:pt idx="497">
                  <c:v>41926</c:v>
                </c:pt>
                <c:pt idx="498">
                  <c:v>41927</c:v>
                </c:pt>
                <c:pt idx="499">
                  <c:v>41928</c:v>
                </c:pt>
                <c:pt idx="500">
                  <c:v>41929</c:v>
                </c:pt>
                <c:pt idx="501">
                  <c:v>41930</c:v>
                </c:pt>
                <c:pt idx="502">
                  <c:v>41931</c:v>
                </c:pt>
                <c:pt idx="503">
                  <c:v>41932</c:v>
                </c:pt>
                <c:pt idx="504">
                  <c:v>41933</c:v>
                </c:pt>
                <c:pt idx="505">
                  <c:v>41934</c:v>
                </c:pt>
                <c:pt idx="506">
                  <c:v>41935</c:v>
                </c:pt>
                <c:pt idx="507">
                  <c:v>41936</c:v>
                </c:pt>
                <c:pt idx="508">
                  <c:v>41937</c:v>
                </c:pt>
                <c:pt idx="509">
                  <c:v>41938</c:v>
                </c:pt>
                <c:pt idx="510">
                  <c:v>41939</c:v>
                </c:pt>
                <c:pt idx="511">
                  <c:v>41940</c:v>
                </c:pt>
                <c:pt idx="512">
                  <c:v>41941</c:v>
                </c:pt>
                <c:pt idx="513">
                  <c:v>41942</c:v>
                </c:pt>
                <c:pt idx="514">
                  <c:v>41943</c:v>
                </c:pt>
                <c:pt idx="515">
                  <c:v>41944</c:v>
                </c:pt>
                <c:pt idx="516">
                  <c:v>41945</c:v>
                </c:pt>
                <c:pt idx="517">
                  <c:v>41946</c:v>
                </c:pt>
                <c:pt idx="518">
                  <c:v>41947</c:v>
                </c:pt>
                <c:pt idx="519">
                  <c:v>41948</c:v>
                </c:pt>
                <c:pt idx="520">
                  <c:v>41949</c:v>
                </c:pt>
                <c:pt idx="521">
                  <c:v>41950</c:v>
                </c:pt>
                <c:pt idx="522">
                  <c:v>41951</c:v>
                </c:pt>
                <c:pt idx="523">
                  <c:v>41952</c:v>
                </c:pt>
                <c:pt idx="524">
                  <c:v>41953</c:v>
                </c:pt>
                <c:pt idx="525">
                  <c:v>41954</c:v>
                </c:pt>
                <c:pt idx="526">
                  <c:v>41955</c:v>
                </c:pt>
                <c:pt idx="527">
                  <c:v>41956</c:v>
                </c:pt>
                <c:pt idx="528">
                  <c:v>41957</c:v>
                </c:pt>
                <c:pt idx="529">
                  <c:v>41958</c:v>
                </c:pt>
                <c:pt idx="530">
                  <c:v>41959</c:v>
                </c:pt>
                <c:pt idx="531">
                  <c:v>41960</c:v>
                </c:pt>
                <c:pt idx="532">
                  <c:v>41961</c:v>
                </c:pt>
                <c:pt idx="533">
                  <c:v>41962</c:v>
                </c:pt>
                <c:pt idx="534">
                  <c:v>41963</c:v>
                </c:pt>
                <c:pt idx="535">
                  <c:v>41964</c:v>
                </c:pt>
                <c:pt idx="536">
                  <c:v>41965</c:v>
                </c:pt>
                <c:pt idx="537">
                  <c:v>41966</c:v>
                </c:pt>
                <c:pt idx="538">
                  <c:v>41967</c:v>
                </c:pt>
                <c:pt idx="539">
                  <c:v>41968</c:v>
                </c:pt>
                <c:pt idx="540">
                  <c:v>41969</c:v>
                </c:pt>
                <c:pt idx="541">
                  <c:v>41970</c:v>
                </c:pt>
                <c:pt idx="542">
                  <c:v>41971</c:v>
                </c:pt>
                <c:pt idx="543">
                  <c:v>41972</c:v>
                </c:pt>
                <c:pt idx="544">
                  <c:v>41973</c:v>
                </c:pt>
                <c:pt idx="545">
                  <c:v>41974</c:v>
                </c:pt>
                <c:pt idx="546">
                  <c:v>41975</c:v>
                </c:pt>
                <c:pt idx="547">
                  <c:v>41976</c:v>
                </c:pt>
                <c:pt idx="548">
                  <c:v>41977</c:v>
                </c:pt>
                <c:pt idx="549">
                  <c:v>41978</c:v>
                </c:pt>
                <c:pt idx="550">
                  <c:v>41979</c:v>
                </c:pt>
                <c:pt idx="551">
                  <c:v>41980</c:v>
                </c:pt>
                <c:pt idx="552">
                  <c:v>41981</c:v>
                </c:pt>
                <c:pt idx="553">
                  <c:v>41982</c:v>
                </c:pt>
                <c:pt idx="554">
                  <c:v>41983</c:v>
                </c:pt>
                <c:pt idx="555">
                  <c:v>41984</c:v>
                </c:pt>
                <c:pt idx="556">
                  <c:v>41985</c:v>
                </c:pt>
                <c:pt idx="557">
                  <c:v>41986</c:v>
                </c:pt>
                <c:pt idx="558">
                  <c:v>41987</c:v>
                </c:pt>
                <c:pt idx="559">
                  <c:v>41988</c:v>
                </c:pt>
                <c:pt idx="560">
                  <c:v>41989</c:v>
                </c:pt>
                <c:pt idx="561">
                  <c:v>41990</c:v>
                </c:pt>
                <c:pt idx="562">
                  <c:v>41991</c:v>
                </c:pt>
                <c:pt idx="563">
                  <c:v>41992</c:v>
                </c:pt>
                <c:pt idx="564">
                  <c:v>41993</c:v>
                </c:pt>
                <c:pt idx="565">
                  <c:v>41994</c:v>
                </c:pt>
                <c:pt idx="566">
                  <c:v>41995</c:v>
                </c:pt>
                <c:pt idx="567">
                  <c:v>41996</c:v>
                </c:pt>
                <c:pt idx="568">
                  <c:v>41997</c:v>
                </c:pt>
                <c:pt idx="569">
                  <c:v>41998</c:v>
                </c:pt>
                <c:pt idx="570">
                  <c:v>41999</c:v>
                </c:pt>
                <c:pt idx="571">
                  <c:v>42000</c:v>
                </c:pt>
                <c:pt idx="572">
                  <c:v>42001</c:v>
                </c:pt>
                <c:pt idx="573">
                  <c:v>42002</c:v>
                </c:pt>
                <c:pt idx="574">
                  <c:v>42003</c:v>
                </c:pt>
                <c:pt idx="575">
                  <c:v>42004</c:v>
                </c:pt>
                <c:pt idx="576">
                  <c:v>42005</c:v>
                </c:pt>
                <c:pt idx="577">
                  <c:v>42006</c:v>
                </c:pt>
                <c:pt idx="578">
                  <c:v>42007</c:v>
                </c:pt>
                <c:pt idx="579">
                  <c:v>42008</c:v>
                </c:pt>
                <c:pt idx="580">
                  <c:v>42009</c:v>
                </c:pt>
                <c:pt idx="581">
                  <c:v>42010</c:v>
                </c:pt>
                <c:pt idx="582">
                  <c:v>42011</c:v>
                </c:pt>
                <c:pt idx="583">
                  <c:v>42012</c:v>
                </c:pt>
                <c:pt idx="584">
                  <c:v>42013</c:v>
                </c:pt>
                <c:pt idx="585">
                  <c:v>42014</c:v>
                </c:pt>
                <c:pt idx="586">
                  <c:v>42015</c:v>
                </c:pt>
                <c:pt idx="587">
                  <c:v>42016</c:v>
                </c:pt>
                <c:pt idx="588">
                  <c:v>42017</c:v>
                </c:pt>
                <c:pt idx="589">
                  <c:v>42018</c:v>
                </c:pt>
                <c:pt idx="590">
                  <c:v>42019</c:v>
                </c:pt>
                <c:pt idx="591">
                  <c:v>42020</c:v>
                </c:pt>
                <c:pt idx="592">
                  <c:v>42021</c:v>
                </c:pt>
                <c:pt idx="593">
                  <c:v>42022</c:v>
                </c:pt>
                <c:pt idx="594">
                  <c:v>42023</c:v>
                </c:pt>
                <c:pt idx="595">
                  <c:v>42024</c:v>
                </c:pt>
                <c:pt idx="596">
                  <c:v>42025</c:v>
                </c:pt>
                <c:pt idx="597">
                  <c:v>42026</c:v>
                </c:pt>
                <c:pt idx="598">
                  <c:v>42027</c:v>
                </c:pt>
                <c:pt idx="599">
                  <c:v>42028</c:v>
                </c:pt>
                <c:pt idx="600">
                  <c:v>42029</c:v>
                </c:pt>
                <c:pt idx="601">
                  <c:v>42030</c:v>
                </c:pt>
                <c:pt idx="602">
                  <c:v>42031</c:v>
                </c:pt>
                <c:pt idx="603">
                  <c:v>42032</c:v>
                </c:pt>
                <c:pt idx="604">
                  <c:v>42033</c:v>
                </c:pt>
                <c:pt idx="605">
                  <c:v>42034</c:v>
                </c:pt>
                <c:pt idx="606">
                  <c:v>42035</c:v>
                </c:pt>
                <c:pt idx="607">
                  <c:v>42036</c:v>
                </c:pt>
                <c:pt idx="608">
                  <c:v>42037</c:v>
                </c:pt>
                <c:pt idx="609">
                  <c:v>42038</c:v>
                </c:pt>
                <c:pt idx="610">
                  <c:v>42039</c:v>
                </c:pt>
                <c:pt idx="611">
                  <c:v>42040</c:v>
                </c:pt>
                <c:pt idx="612">
                  <c:v>42041</c:v>
                </c:pt>
                <c:pt idx="613">
                  <c:v>42042</c:v>
                </c:pt>
                <c:pt idx="614">
                  <c:v>42043</c:v>
                </c:pt>
                <c:pt idx="615">
                  <c:v>42044</c:v>
                </c:pt>
                <c:pt idx="616">
                  <c:v>42045</c:v>
                </c:pt>
                <c:pt idx="617">
                  <c:v>42046</c:v>
                </c:pt>
                <c:pt idx="618">
                  <c:v>42047</c:v>
                </c:pt>
                <c:pt idx="619">
                  <c:v>42048</c:v>
                </c:pt>
                <c:pt idx="620">
                  <c:v>42049</c:v>
                </c:pt>
                <c:pt idx="621">
                  <c:v>42050</c:v>
                </c:pt>
                <c:pt idx="622">
                  <c:v>42051</c:v>
                </c:pt>
                <c:pt idx="623">
                  <c:v>42052</c:v>
                </c:pt>
                <c:pt idx="624">
                  <c:v>42053</c:v>
                </c:pt>
                <c:pt idx="625">
                  <c:v>42054</c:v>
                </c:pt>
                <c:pt idx="626">
                  <c:v>42055</c:v>
                </c:pt>
                <c:pt idx="627">
                  <c:v>42056</c:v>
                </c:pt>
                <c:pt idx="628">
                  <c:v>42057</c:v>
                </c:pt>
                <c:pt idx="629">
                  <c:v>42058</c:v>
                </c:pt>
                <c:pt idx="630">
                  <c:v>42059</c:v>
                </c:pt>
                <c:pt idx="631">
                  <c:v>42060</c:v>
                </c:pt>
                <c:pt idx="632">
                  <c:v>42061</c:v>
                </c:pt>
                <c:pt idx="633">
                  <c:v>42062</c:v>
                </c:pt>
                <c:pt idx="634">
                  <c:v>42063</c:v>
                </c:pt>
                <c:pt idx="635">
                  <c:v>42064</c:v>
                </c:pt>
                <c:pt idx="636">
                  <c:v>42065</c:v>
                </c:pt>
                <c:pt idx="637">
                  <c:v>42066</c:v>
                </c:pt>
                <c:pt idx="638">
                  <c:v>42067</c:v>
                </c:pt>
                <c:pt idx="639">
                  <c:v>42068</c:v>
                </c:pt>
                <c:pt idx="640">
                  <c:v>42069</c:v>
                </c:pt>
                <c:pt idx="641">
                  <c:v>42070</c:v>
                </c:pt>
                <c:pt idx="642">
                  <c:v>42071</c:v>
                </c:pt>
                <c:pt idx="643">
                  <c:v>42072</c:v>
                </c:pt>
                <c:pt idx="644">
                  <c:v>42073</c:v>
                </c:pt>
                <c:pt idx="645">
                  <c:v>42074</c:v>
                </c:pt>
                <c:pt idx="646">
                  <c:v>42075</c:v>
                </c:pt>
                <c:pt idx="647">
                  <c:v>42076</c:v>
                </c:pt>
                <c:pt idx="648">
                  <c:v>42077</c:v>
                </c:pt>
                <c:pt idx="649">
                  <c:v>42078</c:v>
                </c:pt>
                <c:pt idx="650">
                  <c:v>42079</c:v>
                </c:pt>
                <c:pt idx="651">
                  <c:v>42080</c:v>
                </c:pt>
                <c:pt idx="652">
                  <c:v>42081</c:v>
                </c:pt>
                <c:pt idx="653">
                  <c:v>42082</c:v>
                </c:pt>
                <c:pt idx="654">
                  <c:v>42083</c:v>
                </c:pt>
                <c:pt idx="655">
                  <c:v>42084</c:v>
                </c:pt>
                <c:pt idx="656">
                  <c:v>42085</c:v>
                </c:pt>
                <c:pt idx="657">
                  <c:v>42086</c:v>
                </c:pt>
                <c:pt idx="658">
                  <c:v>42087</c:v>
                </c:pt>
                <c:pt idx="659">
                  <c:v>42088</c:v>
                </c:pt>
                <c:pt idx="660">
                  <c:v>42089</c:v>
                </c:pt>
                <c:pt idx="661">
                  <c:v>42090</c:v>
                </c:pt>
                <c:pt idx="662">
                  <c:v>42091</c:v>
                </c:pt>
                <c:pt idx="663">
                  <c:v>42092</c:v>
                </c:pt>
                <c:pt idx="664">
                  <c:v>42093</c:v>
                </c:pt>
                <c:pt idx="665">
                  <c:v>42094</c:v>
                </c:pt>
                <c:pt idx="666">
                  <c:v>42095</c:v>
                </c:pt>
                <c:pt idx="667">
                  <c:v>42096</c:v>
                </c:pt>
                <c:pt idx="668">
                  <c:v>42097</c:v>
                </c:pt>
                <c:pt idx="669">
                  <c:v>42098</c:v>
                </c:pt>
                <c:pt idx="670">
                  <c:v>42099</c:v>
                </c:pt>
                <c:pt idx="671">
                  <c:v>42100</c:v>
                </c:pt>
                <c:pt idx="672">
                  <c:v>42101</c:v>
                </c:pt>
                <c:pt idx="673">
                  <c:v>42102</c:v>
                </c:pt>
                <c:pt idx="674">
                  <c:v>42103</c:v>
                </c:pt>
                <c:pt idx="675">
                  <c:v>42104</c:v>
                </c:pt>
                <c:pt idx="676">
                  <c:v>42105</c:v>
                </c:pt>
                <c:pt idx="677">
                  <c:v>42106</c:v>
                </c:pt>
                <c:pt idx="678">
                  <c:v>42107</c:v>
                </c:pt>
                <c:pt idx="679">
                  <c:v>42108</c:v>
                </c:pt>
                <c:pt idx="680">
                  <c:v>42109</c:v>
                </c:pt>
                <c:pt idx="681">
                  <c:v>42110</c:v>
                </c:pt>
                <c:pt idx="682">
                  <c:v>42111</c:v>
                </c:pt>
                <c:pt idx="683">
                  <c:v>42112</c:v>
                </c:pt>
                <c:pt idx="684">
                  <c:v>42113</c:v>
                </c:pt>
                <c:pt idx="685">
                  <c:v>42114</c:v>
                </c:pt>
                <c:pt idx="686">
                  <c:v>42115</c:v>
                </c:pt>
                <c:pt idx="687">
                  <c:v>42116</c:v>
                </c:pt>
                <c:pt idx="688">
                  <c:v>42117</c:v>
                </c:pt>
                <c:pt idx="689">
                  <c:v>42118</c:v>
                </c:pt>
                <c:pt idx="690">
                  <c:v>42119</c:v>
                </c:pt>
                <c:pt idx="691">
                  <c:v>42120</c:v>
                </c:pt>
                <c:pt idx="692">
                  <c:v>42121</c:v>
                </c:pt>
                <c:pt idx="693">
                  <c:v>42122</c:v>
                </c:pt>
                <c:pt idx="694">
                  <c:v>42123</c:v>
                </c:pt>
                <c:pt idx="695">
                  <c:v>42124</c:v>
                </c:pt>
                <c:pt idx="696">
                  <c:v>42125</c:v>
                </c:pt>
                <c:pt idx="697">
                  <c:v>42126</c:v>
                </c:pt>
                <c:pt idx="698">
                  <c:v>42127</c:v>
                </c:pt>
                <c:pt idx="699">
                  <c:v>42128</c:v>
                </c:pt>
                <c:pt idx="700">
                  <c:v>42129</c:v>
                </c:pt>
                <c:pt idx="701">
                  <c:v>42130</c:v>
                </c:pt>
                <c:pt idx="702">
                  <c:v>42131</c:v>
                </c:pt>
                <c:pt idx="703">
                  <c:v>42132</c:v>
                </c:pt>
                <c:pt idx="704">
                  <c:v>42133</c:v>
                </c:pt>
                <c:pt idx="705">
                  <c:v>42134</c:v>
                </c:pt>
                <c:pt idx="706">
                  <c:v>42135</c:v>
                </c:pt>
                <c:pt idx="707">
                  <c:v>42136</c:v>
                </c:pt>
                <c:pt idx="708">
                  <c:v>42137</c:v>
                </c:pt>
                <c:pt idx="709">
                  <c:v>42138</c:v>
                </c:pt>
                <c:pt idx="710">
                  <c:v>42139</c:v>
                </c:pt>
                <c:pt idx="711">
                  <c:v>42140</c:v>
                </c:pt>
                <c:pt idx="712">
                  <c:v>42141</c:v>
                </c:pt>
                <c:pt idx="713">
                  <c:v>42142</c:v>
                </c:pt>
                <c:pt idx="714">
                  <c:v>42143</c:v>
                </c:pt>
                <c:pt idx="715">
                  <c:v>42144</c:v>
                </c:pt>
                <c:pt idx="716">
                  <c:v>42145</c:v>
                </c:pt>
                <c:pt idx="717">
                  <c:v>42146</c:v>
                </c:pt>
                <c:pt idx="718">
                  <c:v>42147</c:v>
                </c:pt>
                <c:pt idx="719">
                  <c:v>42148</c:v>
                </c:pt>
                <c:pt idx="720">
                  <c:v>42149</c:v>
                </c:pt>
                <c:pt idx="721">
                  <c:v>42150</c:v>
                </c:pt>
                <c:pt idx="722">
                  <c:v>42151</c:v>
                </c:pt>
                <c:pt idx="723">
                  <c:v>42152</c:v>
                </c:pt>
                <c:pt idx="724">
                  <c:v>42153</c:v>
                </c:pt>
                <c:pt idx="725">
                  <c:v>42154</c:v>
                </c:pt>
                <c:pt idx="726">
                  <c:v>42155</c:v>
                </c:pt>
                <c:pt idx="727">
                  <c:v>42156</c:v>
                </c:pt>
                <c:pt idx="728">
                  <c:v>42157</c:v>
                </c:pt>
                <c:pt idx="729">
                  <c:v>42158</c:v>
                </c:pt>
                <c:pt idx="730">
                  <c:v>42159</c:v>
                </c:pt>
                <c:pt idx="731">
                  <c:v>42160</c:v>
                </c:pt>
                <c:pt idx="732">
                  <c:v>42161</c:v>
                </c:pt>
                <c:pt idx="733">
                  <c:v>42162</c:v>
                </c:pt>
                <c:pt idx="734">
                  <c:v>42163</c:v>
                </c:pt>
                <c:pt idx="735">
                  <c:v>42164</c:v>
                </c:pt>
                <c:pt idx="736">
                  <c:v>42165</c:v>
                </c:pt>
                <c:pt idx="737">
                  <c:v>42166</c:v>
                </c:pt>
                <c:pt idx="738">
                  <c:v>42167</c:v>
                </c:pt>
                <c:pt idx="739">
                  <c:v>42168</c:v>
                </c:pt>
                <c:pt idx="740">
                  <c:v>42169</c:v>
                </c:pt>
                <c:pt idx="741">
                  <c:v>42170</c:v>
                </c:pt>
                <c:pt idx="742">
                  <c:v>42171</c:v>
                </c:pt>
                <c:pt idx="743">
                  <c:v>42172</c:v>
                </c:pt>
                <c:pt idx="744">
                  <c:v>42173</c:v>
                </c:pt>
                <c:pt idx="745">
                  <c:v>42174</c:v>
                </c:pt>
                <c:pt idx="746">
                  <c:v>42175</c:v>
                </c:pt>
                <c:pt idx="747">
                  <c:v>42176</c:v>
                </c:pt>
                <c:pt idx="748">
                  <c:v>42177</c:v>
                </c:pt>
                <c:pt idx="749">
                  <c:v>42178</c:v>
                </c:pt>
                <c:pt idx="750">
                  <c:v>42179</c:v>
                </c:pt>
                <c:pt idx="751">
                  <c:v>42180</c:v>
                </c:pt>
                <c:pt idx="752">
                  <c:v>42181</c:v>
                </c:pt>
                <c:pt idx="753">
                  <c:v>42182</c:v>
                </c:pt>
                <c:pt idx="754">
                  <c:v>42183</c:v>
                </c:pt>
                <c:pt idx="755">
                  <c:v>42184</c:v>
                </c:pt>
              </c:numCache>
            </c:numRef>
          </c:cat>
          <c:val>
            <c:numRef>
              <c:f>'Rainfall Totals'!$B$20:$B$1011</c:f>
              <c:numCache>
                <c:formatCode>0.0</c:formatCode>
                <c:ptCount val="992"/>
                <c:pt idx="0">
                  <c:v>0</c:v>
                </c:pt>
                <c:pt idx="1">
                  <c:v>13</c:v>
                </c:pt>
                <c:pt idx="2">
                  <c:v>9.5</c:v>
                </c:pt>
                <c:pt idx="3">
                  <c:v>15</c:v>
                </c:pt>
                <c:pt idx="4">
                  <c:v>0</c:v>
                </c:pt>
                <c:pt idx="5">
                  <c:v>18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16.5</c:v>
                </c:pt>
                <c:pt idx="10">
                  <c:v>0</c:v>
                </c:pt>
                <c:pt idx="11">
                  <c:v>17</c:v>
                </c:pt>
                <c:pt idx="12">
                  <c:v>17.5</c:v>
                </c:pt>
                <c:pt idx="13">
                  <c:v>0</c:v>
                </c:pt>
                <c:pt idx="14">
                  <c:v>13.5</c:v>
                </c:pt>
                <c:pt idx="15">
                  <c:v>0</c:v>
                </c:pt>
                <c:pt idx="16">
                  <c:v>14.5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21</c:v>
                </c:pt>
                <c:pt idx="22">
                  <c:v>39.5</c:v>
                </c:pt>
                <c:pt idx="23">
                  <c:v>0</c:v>
                </c:pt>
                <c:pt idx="24">
                  <c:v>17.5</c:v>
                </c:pt>
                <c:pt idx="25">
                  <c:v>63.5</c:v>
                </c:pt>
                <c:pt idx="26">
                  <c:v>79</c:v>
                </c:pt>
                <c:pt idx="27">
                  <c:v>6.5</c:v>
                </c:pt>
                <c:pt idx="28">
                  <c:v>4.5</c:v>
                </c:pt>
                <c:pt idx="29">
                  <c:v>1</c:v>
                </c:pt>
                <c:pt idx="30">
                  <c:v>17</c:v>
                </c:pt>
                <c:pt idx="31">
                  <c:v>0</c:v>
                </c:pt>
                <c:pt idx="32">
                  <c:v>1.5</c:v>
                </c:pt>
                <c:pt idx="33">
                  <c:v>8</c:v>
                </c:pt>
                <c:pt idx="34">
                  <c:v>70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9.5</c:v>
                </c:pt>
                <c:pt idx="39">
                  <c:v>10.5</c:v>
                </c:pt>
                <c:pt idx="40">
                  <c:v>7</c:v>
                </c:pt>
                <c:pt idx="41">
                  <c:v>22</c:v>
                </c:pt>
                <c:pt idx="42">
                  <c:v>33.5</c:v>
                </c:pt>
                <c:pt idx="43">
                  <c:v>5.5</c:v>
                </c:pt>
                <c:pt idx="44">
                  <c:v>0</c:v>
                </c:pt>
                <c:pt idx="45">
                  <c:v>10.5</c:v>
                </c:pt>
                <c:pt idx="46">
                  <c:v>52</c:v>
                </c:pt>
                <c:pt idx="47">
                  <c:v>5</c:v>
                </c:pt>
                <c:pt idx="48">
                  <c:v>3</c:v>
                </c:pt>
                <c:pt idx="49">
                  <c:v>10</c:v>
                </c:pt>
                <c:pt idx="50">
                  <c:v>15.5</c:v>
                </c:pt>
                <c:pt idx="51">
                  <c:v>8.5</c:v>
                </c:pt>
                <c:pt idx="52">
                  <c:v>6.5</c:v>
                </c:pt>
                <c:pt idx="53">
                  <c:v>0</c:v>
                </c:pt>
                <c:pt idx="54">
                  <c:v>43</c:v>
                </c:pt>
                <c:pt idx="55">
                  <c:v>13</c:v>
                </c:pt>
                <c:pt idx="56">
                  <c:v>32</c:v>
                </c:pt>
                <c:pt idx="57">
                  <c:v>5.5</c:v>
                </c:pt>
                <c:pt idx="58">
                  <c:v>16.5</c:v>
                </c:pt>
                <c:pt idx="59">
                  <c:v>0</c:v>
                </c:pt>
                <c:pt idx="60">
                  <c:v>2</c:v>
                </c:pt>
                <c:pt idx="61">
                  <c:v>63</c:v>
                </c:pt>
                <c:pt idx="62">
                  <c:v>50.5</c:v>
                </c:pt>
                <c:pt idx="63">
                  <c:v>6.5</c:v>
                </c:pt>
                <c:pt idx="64">
                  <c:v>118.5</c:v>
                </c:pt>
                <c:pt idx="65">
                  <c:v>28.5</c:v>
                </c:pt>
                <c:pt idx="66">
                  <c:v>31</c:v>
                </c:pt>
                <c:pt idx="67">
                  <c:v>1.5</c:v>
                </c:pt>
                <c:pt idx="68">
                  <c:v>20.5</c:v>
                </c:pt>
                <c:pt idx="69">
                  <c:v>98.5</c:v>
                </c:pt>
                <c:pt idx="70">
                  <c:v>21.5</c:v>
                </c:pt>
                <c:pt idx="71">
                  <c:v>0</c:v>
                </c:pt>
                <c:pt idx="72">
                  <c:v>46</c:v>
                </c:pt>
                <c:pt idx="73">
                  <c:v>18.5</c:v>
                </c:pt>
                <c:pt idx="74">
                  <c:v>111</c:v>
                </c:pt>
                <c:pt idx="75">
                  <c:v>4.5</c:v>
                </c:pt>
                <c:pt idx="76">
                  <c:v>0</c:v>
                </c:pt>
                <c:pt idx="77">
                  <c:v>30</c:v>
                </c:pt>
                <c:pt idx="78">
                  <c:v>0.5</c:v>
                </c:pt>
                <c:pt idx="79">
                  <c:v>2.8</c:v>
                </c:pt>
                <c:pt idx="80">
                  <c:v>17.2</c:v>
                </c:pt>
                <c:pt idx="81">
                  <c:v>29</c:v>
                </c:pt>
                <c:pt idx="82">
                  <c:v>11.2</c:v>
                </c:pt>
                <c:pt idx="83">
                  <c:v>24.5</c:v>
                </c:pt>
                <c:pt idx="84">
                  <c:v>2.5</c:v>
                </c:pt>
                <c:pt idx="85">
                  <c:v>40.5</c:v>
                </c:pt>
                <c:pt idx="86">
                  <c:v>40</c:v>
                </c:pt>
                <c:pt idx="87">
                  <c:v>50</c:v>
                </c:pt>
                <c:pt idx="88">
                  <c:v>45</c:v>
                </c:pt>
                <c:pt idx="89">
                  <c:v>57.5</c:v>
                </c:pt>
                <c:pt idx="90">
                  <c:v>14.5</c:v>
                </c:pt>
                <c:pt idx="91">
                  <c:v>0</c:v>
                </c:pt>
                <c:pt idx="92">
                  <c:v>59.4</c:v>
                </c:pt>
                <c:pt idx="93">
                  <c:v>12.8</c:v>
                </c:pt>
                <c:pt idx="94">
                  <c:v>6.2</c:v>
                </c:pt>
                <c:pt idx="95">
                  <c:v>31</c:v>
                </c:pt>
                <c:pt idx="96">
                  <c:v>3.7</c:v>
                </c:pt>
                <c:pt idx="97">
                  <c:v>2.5</c:v>
                </c:pt>
                <c:pt idx="98">
                  <c:v>1</c:v>
                </c:pt>
                <c:pt idx="99">
                  <c:v>0</c:v>
                </c:pt>
                <c:pt idx="100">
                  <c:v>117.5</c:v>
                </c:pt>
                <c:pt idx="101">
                  <c:v>8.5</c:v>
                </c:pt>
                <c:pt idx="102">
                  <c:v>23.5</c:v>
                </c:pt>
                <c:pt idx="103">
                  <c:v>35</c:v>
                </c:pt>
                <c:pt idx="104">
                  <c:v>0</c:v>
                </c:pt>
                <c:pt idx="105">
                  <c:v>42.5</c:v>
                </c:pt>
                <c:pt idx="106">
                  <c:v>27.5</c:v>
                </c:pt>
                <c:pt idx="107">
                  <c:v>0</c:v>
                </c:pt>
                <c:pt idx="108">
                  <c:v>42</c:v>
                </c:pt>
                <c:pt idx="109">
                  <c:v>0</c:v>
                </c:pt>
                <c:pt idx="110">
                  <c:v>36.5</c:v>
                </c:pt>
                <c:pt idx="111">
                  <c:v>20.399999999999999</c:v>
                </c:pt>
                <c:pt idx="112">
                  <c:v>15.5</c:v>
                </c:pt>
                <c:pt idx="113">
                  <c:v>18.600000000000001</c:v>
                </c:pt>
                <c:pt idx="114">
                  <c:v>17.5</c:v>
                </c:pt>
                <c:pt idx="115">
                  <c:v>2.5</c:v>
                </c:pt>
                <c:pt idx="116">
                  <c:v>14.7</c:v>
                </c:pt>
                <c:pt idx="117">
                  <c:v>10.199999999999999</c:v>
                </c:pt>
                <c:pt idx="118">
                  <c:v>17</c:v>
                </c:pt>
                <c:pt idx="119">
                  <c:v>51</c:v>
                </c:pt>
                <c:pt idx="120">
                  <c:v>41.5</c:v>
                </c:pt>
                <c:pt idx="121">
                  <c:v>0</c:v>
                </c:pt>
                <c:pt idx="122">
                  <c:v>7.7</c:v>
                </c:pt>
                <c:pt idx="123">
                  <c:v>0</c:v>
                </c:pt>
                <c:pt idx="124">
                  <c:v>35</c:v>
                </c:pt>
                <c:pt idx="125">
                  <c:v>13.5</c:v>
                </c:pt>
                <c:pt idx="126">
                  <c:v>15</c:v>
                </c:pt>
                <c:pt idx="127">
                  <c:v>4.2</c:v>
                </c:pt>
                <c:pt idx="128">
                  <c:v>18.5</c:v>
                </c:pt>
                <c:pt idx="129">
                  <c:v>5.5</c:v>
                </c:pt>
                <c:pt idx="130">
                  <c:v>0</c:v>
                </c:pt>
                <c:pt idx="131">
                  <c:v>7</c:v>
                </c:pt>
                <c:pt idx="132">
                  <c:v>0</c:v>
                </c:pt>
                <c:pt idx="133">
                  <c:v>25.3</c:v>
                </c:pt>
                <c:pt idx="134">
                  <c:v>11.5</c:v>
                </c:pt>
                <c:pt idx="135">
                  <c:v>4.8</c:v>
                </c:pt>
                <c:pt idx="136">
                  <c:v>38</c:v>
                </c:pt>
                <c:pt idx="137">
                  <c:v>1.8</c:v>
                </c:pt>
                <c:pt idx="138">
                  <c:v>65.5</c:v>
                </c:pt>
                <c:pt idx="139">
                  <c:v>0</c:v>
                </c:pt>
                <c:pt idx="140">
                  <c:v>10.199999999999999</c:v>
                </c:pt>
                <c:pt idx="141">
                  <c:v>15.5</c:v>
                </c:pt>
                <c:pt idx="142">
                  <c:v>29.2</c:v>
                </c:pt>
                <c:pt idx="143">
                  <c:v>20</c:v>
                </c:pt>
                <c:pt idx="144">
                  <c:v>2.2000000000000002</c:v>
                </c:pt>
                <c:pt idx="145">
                  <c:v>0</c:v>
                </c:pt>
                <c:pt idx="146">
                  <c:v>5.4</c:v>
                </c:pt>
                <c:pt idx="147">
                  <c:v>15.5</c:v>
                </c:pt>
                <c:pt idx="148">
                  <c:v>10</c:v>
                </c:pt>
                <c:pt idx="149">
                  <c:v>0</c:v>
                </c:pt>
                <c:pt idx="150">
                  <c:v>0</c:v>
                </c:pt>
                <c:pt idx="151">
                  <c:v>27.8</c:v>
                </c:pt>
                <c:pt idx="152">
                  <c:v>13.5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8.4</c:v>
                </c:pt>
                <c:pt idx="159">
                  <c:v>0</c:v>
                </c:pt>
                <c:pt idx="160">
                  <c:v>1.1000000000000001</c:v>
                </c:pt>
                <c:pt idx="161">
                  <c:v>0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1.5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11.5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25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3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27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9.1999999999999993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7.2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13.5</c:v>
                </c:pt>
                <c:pt idx="350">
                  <c:v>20</c:v>
                </c:pt>
                <c:pt idx="351">
                  <c:v>26.9</c:v>
                </c:pt>
                <c:pt idx="352">
                  <c:v>0</c:v>
                </c:pt>
                <c:pt idx="353">
                  <c:v>38.700000000000003</c:v>
                </c:pt>
                <c:pt idx="354">
                  <c:v>0</c:v>
                </c:pt>
                <c:pt idx="355">
                  <c:v>9</c:v>
                </c:pt>
                <c:pt idx="356">
                  <c:v>29.3</c:v>
                </c:pt>
                <c:pt idx="357">
                  <c:v>0</c:v>
                </c:pt>
                <c:pt idx="358">
                  <c:v>0</c:v>
                </c:pt>
                <c:pt idx="359">
                  <c:v>16</c:v>
                </c:pt>
                <c:pt idx="360">
                  <c:v>21.5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18.8</c:v>
                </c:pt>
                <c:pt idx="392">
                  <c:v>0</c:v>
                </c:pt>
                <c:pt idx="393">
                  <c:v>0.5</c:v>
                </c:pt>
                <c:pt idx="394">
                  <c:v>4.5</c:v>
                </c:pt>
                <c:pt idx="395">
                  <c:v>15.4</c:v>
                </c:pt>
                <c:pt idx="396">
                  <c:v>4.3</c:v>
                </c:pt>
                <c:pt idx="397">
                  <c:v>13.1</c:v>
                </c:pt>
                <c:pt idx="398">
                  <c:v>7.3</c:v>
                </c:pt>
                <c:pt idx="399">
                  <c:v>1.7</c:v>
                </c:pt>
                <c:pt idx="400">
                  <c:v>1.6</c:v>
                </c:pt>
                <c:pt idx="401">
                  <c:v>23</c:v>
                </c:pt>
                <c:pt idx="402">
                  <c:v>66.2</c:v>
                </c:pt>
                <c:pt idx="403">
                  <c:v>11.3</c:v>
                </c:pt>
                <c:pt idx="404">
                  <c:v>38.700000000000003</c:v>
                </c:pt>
                <c:pt idx="405">
                  <c:v>2.5</c:v>
                </c:pt>
                <c:pt idx="406">
                  <c:v>1.8</c:v>
                </c:pt>
                <c:pt idx="407">
                  <c:v>62</c:v>
                </c:pt>
                <c:pt idx="408">
                  <c:v>0</c:v>
                </c:pt>
                <c:pt idx="409">
                  <c:v>37.799999999999997</c:v>
                </c:pt>
                <c:pt idx="410">
                  <c:v>1</c:v>
                </c:pt>
                <c:pt idx="411">
                  <c:v>4.4000000000000004</c:v>
                </c:pt>
                <c:pt idx="412">
                  <c:v>2</c:v>
                </c:pt>
                <c:pt idx="413">
                  <c:v>24.5</c:v>
                </c:pt>
                <c:pt idx="414">
                  <c:v>10.3</c:v>
                </c:pt>
                <c:pt idx="415">
                  <c:v>59</c:v>
                </c:pt>
                <c:pt idx="416">
                  <c:v>29.3</c:v>
                </c:pt>
                <c:pt idx="417">
                  <c:v>9.3000000000000007</c:v>
                </c:pt>
                <c:pt idx="418">
                  <c:v>31</c:v>
                </c:pt>
                <c:pt idx="419">
                  <c:v>1.5</c:v>
                </c:pt>
                <c:pt idx="420">
                  <c:v>5</c:v>
                </c:pt>
                <c:pt idx="421">
                  <c:v>21</c:v>
                </c:pt>
                <c:pt idx="422">
                  <c:v>42.5</c:v>
                </c:pt>
                <c:pt idx="423">
                  <c:v>24.4</c:v>
                </c:pt>
                <c:pt idx="424">
                  <c:v>37.700000000000003</c:v>
                </c:pt>
                <c:pt idx="425">
                  <c:v>0</c:v>
                </c:pt>
                <c:pt idx="426">
                  <c:v>24.5</c:v>
                </c:pt>
                <c:pt idx="427">
                  <c:v>11.8</c:v>
                </c:pt>
                <c:pt idx="428">
                  <c:v>0.8</c:v>
                </c:pt>
                <c:pt idx="429">
                  <c:v>14.4</c:v>
                </c:pt>
                <c:pt idx="430">
                  <c:v>65.3</c:v>
                </c:pt>
                <c:pt idx="431">
                  <c:v>43.5</c:v>
                </c:pt>
                <c:pt idx="432">
                  <c:v>47.2</c:v>
                </c:pt>
                <c:pt idx="433">
                  <c:v>19.5</c:v>
                </c:pt>
                <c:pt idx="434">
                  <c:v>8.3000000000000007</c:v>
                </c:pt>
                <c:pt idx="435">
                  <c:v>107.5</c:v>
                </c:pt>
                <c:pt idx="436">
                  <c:v>7</c:v>
                </c:pt>
                <c:pt idx="437">
                  <c:v>8</c:v>
                </c:pt>
                <c:pt idx="438">
                  <c:v>0</c:v>
                </c:pt>
                <c:pt idx="439">
                  <c:v>38</c:v>
                </c:pt>
                <c:pt idx="440">
                  <c:v>6</c:v>
                </c:pt>
                <c:pt idx="441">
                  <c:v>0</c:v>
                </c:pt>
                <c:pt idx="442">
                  <c:v>10.4</c:v>
                </c:pt>
                <c:pt idx="443">
                  <c:v>15</c:v>
                </c:pt>
                <c:pt idx="444">
                  <c:v>10.5</c:v>
                </c:pt>
                <c:pt idx="445">
                  <c:v>4</c:v>
                </c:pt>
                <c:pt idx="446">
                  <c:v>6.7</c:v>
                </c:pt>
                <c:pt idx="447">
                  <c:v>9.4</c:v>
                </c:pt>
                <c:pt idx="448">
                  <c:v>18.3</c:v>
                </c:pt>
                <c:pt idx="449">
                  <c:v>0.4</c:v>
                </c:pt>
                <c:pt idx="450">
                  <c:v>3.4</c:v>
                </c:pt>
                <c:pt idx="451">
                  <c:v>0</c:v>
                </c:pt>
                <c:pt idx="452">
                  <c:v>90.8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69</c:v>
                </c:pt>
                <c:pt idx="484">
                  <c:v>0</c:v>
                </c:pt>
                <c:pt idx="485">
                  <c:v>2</c:v>
                </c:pt>
                <c:pt idx="486">
                  <c:v>7</c:v>
                </c:pt>
                <c:pt idx="487">
                  <c:v>1.5</c:v>
                </c:pt>
                <c:pt idx="488">
                  <c:v>38</c:v>
                </c:pt>
                <c:pt idx="489">
                  <c:v>15.5</c:v>
                </c:pt>
                <c:pt idx="490">
                  <c:v>4</c:v>
                </c:pt>
                <c:pt idx="491">
                  <c:v>14</c:v>
                </c:pt>
                <c:pt idx="492">
                  <c:v>22.5</c:v>
                </c:pt>
                <c:pt idx="493">
                  <c:v>11</c:v>
                </c:pt>
                <c:pt idx="494">
                  <c:v>4.5</c:v>
                </c:pt>
                <c:pt idx="495">
                  <c:v>22.5</c:v>
                </c:pt>
                <c:pt idx="496">
                  <c:v>0</c:v>
                </c:pt>
                <c:pt idx="497">
                  <c:v>17</c:v>
                </c:pt>
                <c:pt idx="498">
                  <c:v>40.5</c:v>
                </c:pt>
                <c:pt idx="499">
                  <c:v>12</c:v>
                </c:pt>
                <c:pt idx="500">
                  <c:v>25</c:v>
                </c:pt>
                <c:pt idx="501">
                  <c:v>0</c:v>
                </c:pt>
                <c:pt idx="502">
                  <c:v>0</c:v>
                </c:pt>
                <c:pt idx="503">
                  <c:v>11</c:v>
                </c:pt>
                <c:pt idx="504">
                  <c:v>25</c:v>
                </c:pt>
                <c:pt idx="505">
                  <c:v>6</c:v>
                </c:pt>
                <c:pt idx="506">
                  <c:v>0</c:v>
                </c:pt>
                <c:pt idx="507">
                  <c:v>0</c:v>
                </c:pt>
                <c:pt idx="508">
                  <c:v>2.5</c:v>
                </c:pt>
                <c:pt idx="509">
                  <c:v>0</c:v>
                </c:pt>
                <c:pt idx="510">
                  <c:v>34</c:v>
                </c:pt>
                <c:pt idx="511">
                  <c:v>0</c:v>
                </c:pt>
                <c:pt idx="512">
                  <c:v>0</c:v>
                </c:pt>
                <c:pt idx="513">
                  <c:v>8</c:v>
                </c:pt>
                <c:pt idx="514">
                  <c:v>27.5</c:v>
                </c:pt>
                <c:pt idx="515">
                  <c:v>25</c:v>
                </c:pt>
                <c:pt idx="516">
                  <c:v>10.5</c:v>
                </c:pt>
                <c:pt idx="517">
                  <c:v>35.5</c:v>
                </c:pt>
                <c:pt idx="518">
                  <c:v>29</c:v>
                </c:pt>
                <c:pt idx="519">
                  <c:v>1.5</c:v>
                </c:pt>
                <c:pt idx="520">
                  <c:v>0</c:v>
                </c:pt>
                <c:pt idx="521">
                  <c:v>16.5</c:v>
                </c:pt>
                <c:pt idx="522">
                  <c:v>21.5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5</c:v>
                </c:pt>
                <c:pt idx="528">
                  <c:v>4</c:v>
                </c:pt>
                <c:pt idx="529">
                  <c:v>13.5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24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1</c:v>
                </c:pt>
                <c:pt idx="538">
                  <c:v>22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17.5</c:v>
                </c:pt>
                <c:pt idx="545">
                  <c:v>3</c:v>
                </c:pt>
                <c:pt idx="546">
                  <c:v>21.5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36.5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27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19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13.7</c:v>
                </c:pt>
                <c:pt idx="673">
                  <c:v>0</c:v>
                </c:pt>
                <c:pt idx="674">
                  <c:v>2.8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5</c:v>
                </c:pt>
                <c:pt idx="687">
                  <c:v>29.5</c:v>
                </c:pt>
                <c:pt idx="688">
                  <c:v>0</c:v>
                </c:pt>
                <c:pt idx="689">
                  <c:v>20</c:v>
                </c:pt>
                <c:pt idx="690">
                  <c:v>0</c:v>
                </c:pt>
                <c:pt idx="691">
                  <c:v>5.5</c:v>
                </c:pt>
                <c:pt idx="692">
                  <c:v>0</c:v>
                </c:pt>
                <c:pt idx="693">
                  <c:v>0</c:v>
                </c:pt>
                <c:pt idx="694">
                  <c:v>11.5</c:v>
                </c:pt>
                <c:pt idx="695">
                  <c:v>26</c:v>
                </c:pt>
                <c:pt idx="696">
                  <c:v>0</c:v>
                </c:pt>
                <c:pt idx="697">
                  <c:v>31.5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2</c:v>
                </c:pt>
                <c:pt idx="705">
                  <c:v>0</c:v>
                </c:pt>
                <c:pt idx="706">
                  <c:v>0</c:v>
                </c:pt>
                <c:pt idx="707">
                  <c:v>65</c:v>
                </c:pt>
                <c:pt idx="708">
                  <c:v>27.3</c:v>
                </c:pt>
                <c:pt idx="709">
                  <c:v>22.5</c:v>
                </c:pt>
                <c:pt idx="710">
                  <c:v>0</c:v>
                </c:pt>
                <c:pt idx="711">
                  <c:v>16.5</c:v>
                </c:pt>
                <c:pt idx="712">
                  <c:v>100.5</c:v>
                </c:pt>
                <c:pt idx="713">
                  <c:v>15.5</c:v>
                </c:pt>
                <c:pt idx="714">
                  <c:v>0</c:v>
                </c:pt>
                <c:pt idx="715">
                  <c:v>57.5</c:v>
                </c:pt>
                <c:pt idx="716">
                  <c:v>11.8</c:v>
                </c:pt>
                <c:pt idx="717">
                  <c:v>40.700000000000003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10.5</c:v>
                </c:pt>
                <c:pt idx="722">
                  <c:v>0</c:v>
                </c:pt>
                <c:pt idx="723">
                  <c:v>14.4</c:v>
                </c:pt>
                <c:pt idx="724">
                  <c:v>1.5</c:v>
                </c:pt>
                <c:pt idx="725">
                  <c:v>0</c:v>
                </c:pt>
                <c:pt idx="726">
                  <c:v>18</c:v>
                </c:pt>
                <c:pt idx="727">
                  <c:v>7</c:v>
                </c:pt>
                <c:pt idx="728">
                  <c:v>0</c:v>
                </c:pt>
                <c:pt idx="729">
                  <c:v>33</c:v>
                </c:pt>
                <c:pt idx="730">
                  <c:v>1</c:v>
                </c:pt>
                <c:pt idx="731">
                  <c:v>0</c:v>
                </c:pt>
                <c:pt idx="732">
                  <c:v>0</c:v>
                </c:pt>
                <c:pt idx="733">
                  <c:v>8.3000000000000007</c:v>
                </c:pt>
                <c:pt idx="734">
                  <c:v>8.3000000000000007</c:v>
                </c:pt>
                <c:pt idx="735">
                  <c:v>8.1999999999999993</c:v>
                </c:pt>
                <c:pt idx="736">
                  <c:v>5</c:v>
                </c:pt>
                <c:pt idx="737">
                  <c:v>3.2</c:v>
                </c:pt>
                <c:pt idx="738">
                  <c:v>0</c:v>
                </c:pt>
                <c:pt idx="739">
                  <c:v>10</c:v>
                </c:pt>
                <c:pt idx="740">
                  <c:v>0</c:v>
                </c:pt>
                <c:pt idx="741">
                  <c:v>5.5</c:v>
                </c:pt>
                <c:pt idx="742">
                  <c:v>0</c:v>
                </c:pt>
                <c:pt idx="743">
                  <c:v>8.5</c:v>
                </c:pt>
                <c:pt idx="744">
                  <c:v>0</c:v>
                </c:pt>
                <c:pt idx="745">
                  <c:v>4.5</c:v>
                </c:pt>
                <c:pt idx="746">
                  <c:v>8</c:v>
                </c:pt>
                <c:pt idx="747">
                  <c:v>0</c:v>
                </c:pt>
                <c:pt idx="748">
                  <c:v>7.5</c:v>
                </c:pt>
                <c:pt idx="749">
                  <c:v>1.5</c:v>
                </c:pt>
                <c:pt idx="750">
                  <c:v>33</c:v>
                </c:pt>
                <c:pt idx="751">
                  <c:v>0</c:v>
                </c:pt>
                <c:pt idx="752">
                  <c:v>0</c:v>
                </c:pt>
                <c:pt idx="753">
                  <c:v>31.5</c:v>
                </c:pt>
                <c:pt idx="754">
                  <c:v>0</c:v>
                </c:pt>
                <c:pt idx="755">
                  <c:v>24.7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95808"/>
        <c:axId val="158697344"/>
      </c:barChart>
      <c:lineChart>
        <c:grouping val="standard"/>
        <c:varyColors val="0"/>
        <c:ser>
          <c:idx val="0"/>
          <c:order val="1"/>
          <c:tx>
            <c:strRef>
              <c:f>'Rainfall Totals'!$C$18</c:f>
              <c:strCache>
                <c:ptCount val="1"/>
                <c:pt idx="0">
                  <c:v>Cumulative Rainfall</c:v>
                </c:pt>
              </c:strCache>
            </c:strRef>
          </c:tx>
          <c:marker>
            <c:symbol val="none"/>
          </c:marker>
          <c:val>
            <c:numRef>
              <c:f>'Rainfall Totals'!$C$20:$C$1011</c:f>
              <c:numCache>
                <c:formatCode>0.0</c:formatCode>
                <c:ptCount val="992"/>
                <c:pt idx="0">
                  <c:v>0</c:v>
                </c:pt>
                <c:pt idx="1">
                  <c:v>13</c:v>
                </c:pt>
                <c:pt idx="2">
                  <c:v>22.5</c:v>
                </c:pt>
                <c:pt idx="3">
                  <c:v>37.5</c:v>
                </c:pt>
                <c:pt idx="4">
                  <c:v>37.5</c:v>
                </c:pt>
                <c:pt idx="5">
                  <c:v>55.5</c:v>
                </c:pt>
                <c:pt idx="6">
                  <c:v>64.5</c:v>
                </c:pt>
                <c:pt idx="7">
                  <c:v>64.5</c:v>
                </c:pt>
                <c:pt idx="8">
                  <c:v>64.5</c:v>
                </c:pt>
                <c:pt idx="9">
                  <c:v>81</c:v>
                </c:pt>
                <c:pt idx="10">
                  <c:v>81</c:v>
                </c:pt>
                <c:pt idx="11">
                  <c:v>98</c:v>
                </c:pt>
                <c:pt idx="12">
                  <c:v>115.5</c:v>
                </c:pt>
                <c:pt idx="13">
                  <c:v>115.5</c:v>
                </c:pt>
                <c:pt idx="14">
                  <c:v>129</c:v>
                </c:pt>
                <c:pt idx="15">
                  <c:v>129</c:v>
                </c:pt>
                <c:pt idx="16">
                  <c:v>143.5</c:v>
                </c:pt>
                <c:pt idx="17">
                  <c:v>145.5</c:v>
                </c:pt>
                <c:pt idx="18">
                  <c:v>145.5</c:v>
                </c:pt>
                <c:pt idx="19">
                  <c:v>145.5</c:v>
                </c:pt>
                <c:pt idx="20">
                  <c:v>151.5</c:v>
                </c:pt>
                <c:pt idx="21">
                  <c:v>172.5</c:v>
                </c:pt>
                <c:pt idx="22">
                  <c:v>212</c:v>
                </c:pt>
                <c:pt idx="23">
                  <c:v>212</c:v>
                </c:pt>
                <c:pt idx="24">
                  <c:v>229.5</c:v>
                </c:pt>
                <c:pt idx="25">
                  <c:v>293</c:v>
                </c:pt>
                <c:pt idx="26">
                  <c:v>372</c:v>
                </c:pt>
                <c:pt idx="27">
                  <c:v>378.5</c:v>
                </c:pt>
                <c:pt idx="28">
                  <c:v>383</c:v>
                </c:pt>
                <c:pt idx="29">
                  <c:v>384</c:v>
                </c:pt>
                <c:pt idx="30">
                  <c:v>401</c:v>
                </c:pt>
                <c:pt idx="31">
                  <c:v>401</c:v>
                </c:pt>
                <c:pt idx="32">
                  <c:v>402.5</c:v>
                </c:pt>
                <c:pt idx="33">
                  <c:v>410.5</c:v>
                </c:pt>
                <c:pt idx="34">
                  <c:v>480.5</c:v>
                </c:pt>
                <c:pt idx="35">
                  <c:v>480.5</c:v>
                </c:pt>
                <c:pt idx="36">
                  <c:v>480.5</c:v>
                </c:pt>
                <c:pt idx="37">
                  <c:v>485.5</c:v>
                </c:pt>
                <c:pt idx="38">
                  <c:v>495</c:v>
                </c:pt>
                <c:pt idx="39">
                  <c:v>505.5</c:v>
                </c:pt>
                <c:pt idx="40">
                  <c:v>512.5</c:v>
                </c:pt>
                <c:pt idx="41">
                  <c:v>534.5</c:v>
                </c:pt>
                <c:pt idx="42">
                  <c:v>568</c:v>
                </c:pt>
                <c:pt idx="43">
                  <c:v>573.5</c:v>
                </c:pt>
                <c:pt idx="44">
                  <c:v>573.5</c:v>
                </c:pt>
                <c:pt idx="45">
                  <c:v>584</c:v>
                </c:pt>
                <c:pt idx="46">
                  <c:v>636</c:v>
                </c:pt>
                <c:pt idx="47">
                  <c:v>641</c:v>
                </c:pt>
                <c:pt idx="48">
                  <c:v>644</c:v>
                </c:pt>
                <c:pt idx="49">
                  <c:v>654</c:v>
                </c:pt>
                <c:pt idx="50">
                  <c:v>669.5</c:v>
                </c:pt>
                <c:pt idx="51">
                  <c:v>678</c:v>
                </c:pt>
                <c:pt idx="52">
                  <c:v>684.5</c:v>
                </c:pt>
                <c:pt idx="53">
                  <c:v>684.5</c:v>
                </c:pt>
                <c:pt idx="54">
                  <c:v>727.5</c:v>
                </c:pt>
                <c:pt idx="55">
                  <c:v>740.5</c:v>
                </c:pt>
                <c:pt idx="56">
                  <c:v>772.5</c:v>
                </c:pt>
                <c:pt idx="57">
                  <c:v>778</c:v>
                </c:pt>
                <c:pt idx="58">
                  <c:v>794.5</c:v>
                </c:pt>
                <c:pt idx="59">
                  <c:v>794.5</c:v>
                </c:pt>
                <c:pt idx="60">
                  <c:v>796.5</c:v>
                </c:pt>
                <c:pt idx="61">
                  <c:v>859.5</c:v>
                </c:pt>
                <c:pt idx="62">
                  <c:v>910</c:v>
                </c:pt>
                <c:pt idx="63">
                  <c:v>916.5</c:v>
                </c:pt>
                <c:pt idx="64">
                  <c:v>1035</c:v>
                </c:pt>
                <c:pt idx="65">
                  <c:v>1063.5</c:v>
                </c:pt>
                <c:pt idx="66">
                  <c:v>1094.5</c:v>
                </c:pt>
                <c:pt idx="67">
                  <c:v>1096</c:v>
                </c:pt>
                <c:pt idx="68">
                  <c:v>1116.5</c:v>
                </c:pt>
                <c:pt idx="69">
                  <c:v>1215</c:v>
                </c:pt>
                <c:pt idx="70">
                  <c:v>1236.5</c:v>
                </c:pt>
                <c:pt idx="71">
                  <c:v>1236.5</c:v>
                </c:pt>
                <c:pt idx="72">
                  <c:v>1282.5</c:v>
                </c:pt>
                <c:pt idx="73">
                  <c:v>1301</c:v>
                </c:pt>
                <c:pt idx="74">
                  <c:v>1412</c:v>
                </c:pt>
                <c:pt idx="75">
                  <c:v>1416.5</c:v>
                </c:pt>
                <c:pt idx="76">
                  <c:v>1416.5</c:v>
                </c:pt>
                <c:pt idx="77">
                  <c:v>1446.5</c:v>
                </c:pt>
                <c:pt idx="78">
                  <c:v>1447</c:v>
                </c:pt>
                <c:pt idx="79">
                  <c:v>1449.8</c:v>
                </c:pt>
                <c:pt idx="80">
                  <c:v>1467</c:v>
                </c:pt>
                <c:pt idx="81">
                  <c:v>1496</c:v>
                </c:pt>
                <c:pt idx="82">
                  <c:v>1507.2</c:v>
                </c:pt>
                <c:pt idx="83">
                  <c:v>1531.7</c:v>
                </c:pt>
                <c:pt idx="84">
                  <c:v>1534.2</c:v>
                </c:pt>
                <c:pt idx="85">
                  <c:v>1574.7</c:v>
                </c:pt>
                <c:pt idx="86">
                  <c:v>1614.7</c:v>
                </c:pt>
                <c:pt idx="87">
                  <c:v>1664.7</c:v>
                </c:pt>
                <c:pt idx="88">
                  <c:v>1709.7</c:v>
                </c:pt>
                <c:pt idx="89">
                  <c:v>1767.2</c:v>
                </c:pt>
                <c:pt idx="90">
                  <c:v>1781.7</c:v>
                </c:pt>
                <c:pt idx="91">
                  <c:v>1781.7</c:v>
                </c:pt>
                <c:pt idx="92">
                  <c:v>1841.1000000000001</c:v>
                </c:pt>
                <c:pt idx="93">
                  <c:v>1853.9</c:v>
                </c:pt>
                <c:pt idx="94">
                  <c:v>1860.1000000000001</c:v>
                </c:pt>
                <c:pt idx="95">
                  <c:v>1891.1000000000001</c:v>
                </c:pt>
                <c:pt idx="96">
                  <c:v>1894.8000000000002</c:v>
                </c:pt>
                <c:pt idx="97">
                  <c:v>1897.3000000000002</c:v>
                </c:pt>
                <c:pt idx="98">
                  <c:v>1898.3000000000002</c:v>
                </c:pt>
                <c:pt idx="99">
                  <c:v>1898.3000000000002</c:v>
                </c:pt>
                <c:pt idx="100">
                  <c:v>2015.8000000000002</c:v>
                </c:pt>
                <c:pt idx="101">
                  <c:v>2024.3000000000002</c:v>
                </c:pt>
                <c:pt idx="102">
                  <c:v>2047.8000000000002</c:v>
                </c:pt>
                <c:pt idx="103">
                  <c:v>2082.8000000000002</c:v>
                </c:pt>
                <c:pt idx="104">
                  <c:v>2082.8000000000002</c:v>
                </c:pt>
                <c:pt idx="105">
                  <c:v>2125.3000000000002</c:v>
                </c:pt>
                <c:pt idx="106">
                  <c:v>2152.8000000000002</c:v>
                </c:pt>
                <c:pt idx="107">
                  <c:v>2152.8000000000002</c:v>
                </c:pt>
                <c:pt idx="108">
                  <c:v>2194.8000000000002</c:v>
                </c:pt>
                <c:pt idx="109">
                  <c:v>2194.8000000000002</c:v>
                </c:pt>
                <c:pt idx="110">
                  <c:v>2231.3000000000002</c:v>
                </c:pt>
                <c:pt idx="111">
                  <c:v>2251.7000000000003</c:v>
                </c:pt>
                <c:pt idx="112">
                  <c:v>2267.2000000000003</c:v>
                </c:pt>
                <c:pt idx="113">
                  <c:v>2285.8000000000002</c:v>
                </c:pt>
                <c:pt idx="114">
                  <c:v>2303.3000000000002</c:v>
                </c:pt>
                <c:pt idx="115">
                  <c:v>2305.8000000000002</c:v>
                </c:pt>
                <c:pt idx="116">
                  <c:v>2320.5</c:v>
                </c:pt>
                <c:pt idx="117">
                  <c:v>2330.6999999999998</c:v>
                </c:pt>
                <c:pt idx="118">
                  <c:v>2347.6999999999998</c:v>
                </c:pt>
                <c:pt idx="119">
                  <c:v>2398.6999999999998</c:v>
                </c:pt>
                <c:pt idx="120">
                  <c:v>2440.1999999999998</c:v>
                </c:pt>
                <c:pt idx="121">
                  <c:v>2440.1999999999998</c:v>
                </c:pt>
                <c:pt idx="122">
                  <c:v>2447.8999999999996</c:v>
                </c:pt>
                <c:pt idx="123">
                  <c:v>2447.8999999999996</c:v>
                </c:pt>
                <c:pt idx="124">
                  <c:v>2482.8999999999996</c:v>
                </c:pt>
                <c:pt idx="125">
                  <c:v>2496.3999999999996</c:v>
                </c:pt>
                <c:pt idx="126">
                  <c:v>2511.3999999999996</c:v>
                </c:pt>
                <c:pt idx="127">
                  <c:v>2515.5999999999995</c:v>
                </c:pt>
                <c:pt idx="128">
                  <c:v>2534.0999999999995</c:v>
                </c:pt>
                <c:pt idx="129">
                  <c:v>2539.5999999999995</c:v>
                </c:pt>
                <c:pt idx="130">
                  <c:v>2539.5999999999995</c:v>
                </c:pt>
                <c:pt idx="131">
                  <c:v>2546.5999999999995</c:v>
                </c:pt>
                <c:pt idx="132">
                  <c:v>2546.5999999999995</c:v>
                </c:pt>
                <c:pt idx="133">
                  <c:v>2571.8999999999996</c:v>
                </c:pt>
                <c:pt idx="134">
                  <c:v>2583.3999999999996</c:v>
                </c:pt>
                <c:pt idx="135">
                  <c:v>2588.1999999999998</c:v>
                </c:pt>
                <c:pt idx="136">
                  <c:v>2626.2</c:v>
                </c:pt>
                <c:pt idx="137">
                  <c:v>2628</c:v>
                </c:pt>
                <c:pt idx="138">
                  <c:v>2693.5</c:v>
                </c:pt>
                <c:pt idx="139">
                  <c:v>2693.5</c:v>
                </c:pt>
                <c:pt idx="140">
                  <c:v>2703.7</c:v>
                </c:pt>
                <c:pt idx="141">
                  <c:v>2719.2</c:v>
                </c:pt>
                <c:pt idx="142">
                  <c:v>2748.3999999999996</c:v>
                </c:pt>
                <c:pt idx="143">
                  <c:v>2768.3999999999996</c:v>
                </c:pt>
                <c:pt idx="144">
                  <c:v>2770.5999999999995</c:v>
                </c:pt>
                <c:pt idx="145">
                  <c:v>2770.5999999999995</c:v>
                </c:pt>
                <c:pt idx="146">
                  <c:v>2775.9999999999995</c:v>
                </c:pt>
                <c:pt idx="147">
                  <c:v>2791.4999999999995</c:v>
                </c:pt>
                <c:pt idx="148">
                  <c:v>2801.4999999999995</c:v>
                </c:pt>
                <c:pt idx="149">
                  <c:v>2801.4999999999995</c:v>
                </c:pt>
                <c:pt idx="150">
                  <c:v>2801.4999999999995</c:v>
                </c:pt>
                <c:pt idx="151">
                  <c:v>2829.2999999999997</c:v>
                </c:pt>
                <c:pt idx="152">
                  <c:v>2842.7999999999997</c:v>
                </c:pt>
                <c:pt idx="153">
                  <c:v>2842.7999999999997</c:v>
                </c:pt>
                <c:pt idx="154">
                  <c:v>2842.7999999999997</c:v>
                </c:pt>
                <c:pt idx="155">
                  <c:v>2842.7999999999997</c:v>
                </c:pt>
                <c:pt idx="156">
                  <c:v>2842.7999999999997</c:v>
                </c:pt>
                <c:pt idx="157">
                  <c:v>2842.7999999999997</c:v>
                </c:pt>
                <c:pt idx="158">
                  <c:v>2851.2</c:v>
                </c:pt>
                <c:pt idx="159">
                  <c:v>2851.2</c:v>
                </c:pt>
                <c:pt idx="160">
                  <c:v>2852.2999999999997</c:v>
                </c:pt>
                <c:pt idx="161">
                  <c:v>2852.2999999999997</c:v>
                </c:pt>
                <c:pt idx="162">
                  <c:v>2855.2999999999997</c:v>
                </c:pt>
                <c:pt idx="163">
                  <c:v>2855.2999999999997</c:v>
                </c:pt>
                <c:pt idx="164">
                  <c:v>2855.2999999999997</c:v>
                </c:pt>
                <c:pt idx="165">
                  <c:v>2855.2999999999997</c:v>
                </c:pt>
                <c:pt idx="166">
                  <c:v>2855.2999999999997</c:v>
                </c:pt>
                <c:pt idx="167">
                  <c:v>2855.2999999999997</c:v>
                </c:pt>
                <c:pt idx="168">
                  <c:v>2855.2999999999997</c:v>
                </c:pt>
                <c:pt idx="169">
                  <c:v>2855.2999999999997</c:v>
                </c:pt>
                <c:pt idx="170">
                  <c:v>2855.2999999999997</c:v>
                </c:pt>
                <c:pt idx="171">
                  <c:v>2855.2999999999997</c:v>
                </c:pt>
                <c:pt idx="172">
                  <c:v>2855.2999999999997</c:v>
                </c:pt>
                <c:pt idx="173">
                  <c:v>2855.2999999999997</c:v>
                </c:pt>
                <c:pt idx="174">
                  <c:v>2855.2999999999997</c:v>
                </c:pt>
                <c:pt idx="175">
                  <c:v>2855.2999999999997</c:v>
                </c:pt>
                <c:pt idx="176">
                  <c:v>2856.7999999999997</c:v>
                </c:pt>
                <c:pt idx="177">
                  <c:v>2856.7999999999997</c:v>
                </c:pt>
                <c:pt idx="178">
                  <c:v>2856.7999999999997</c:v>
                </c:pt>
                <c:pt idx="179">
                  <c:v>2856.7999999999997</c:v>
                </c:pt>
                <c:pt idx="180">
                  <c:v>2856.7999999999997</c:v>
                </c:pt>
                <c:pt idx="181">
                  <c:v>2856.7999999999997</c:v>
                </c:pt>
                <c:pt idx="182">
                  <c:v>2856.7999999999997</c:v>
                </c:pt>
                <c:pt idx="183">
                  <c:v>2856.7999999999997</c:v>
                </c:pt>
                <c:pt idx="184">
                  <c:v>2856.7999999999997</c:v>
                </c:pt>
                <c:pt idx="185">
                  <c:v>2856.7999999999997</c:v>
                </c:pt>
                <c:pt idx="186">
                  <c:v>2856.7999999999997</c:v>
                </c:pt>
                <c:pt idx="187">
                  <c:v>2856.7999999999997</c:v>
                </c:pt>
                <c:pt idx="188">
                  <c:v>2856.7999999999997</c:v>
                </c:pt>
                <c:pt idx="189">
                  <c:v>2856.7999999999997</c:v>
                </c:pt>
                <c:pt idx="190">
                  <c:v>2856.7999999999997</c:v>
                </c:pt>
                <c:pt idx="191">
                  <c:v>2856.7999999999997</c:v>
                </c:pt>
                <c:pt idx="192">
                  <c:v>2856.7999999999997</c:v>
                </c:pt>
                <c:pt idx="193">
                  <c:v>2856.7999999999997</c:v>
                </c:pt>
                <c:pt idx="194">
                  <c:v>2856.7999999999997</c:v>
                </c:pt>
                <c:pt idx="195">
                  <c:v>2862.7999999999997</c:v>
                </c:pt>
                <c:pt idx="196">
                  <c:v>2862.7999999999997</c:v>
                </c:pt>
                <c:pt idx="197">
                  <c:v>2862.7999999999997</c:v>
                </c:pt>
                <c:pt idx="198">
                  <c:v>2862.7999999999997</c:v>
                </c:pt>
                <c:pt idx="199">
                  <c:v>2862.7999999999997</c:v>
                </c:pt>
                <c:pt idx="200">
                  <c:v>2862.7999999999997</c:v>
                </c:pt>
                <c:pt idx="201">
                  <c:v>2862.7999999999997</c:v>
                </c:pt>
                <c:pt idx="202">
                  <c:v>2862.7999999999997</c:v>
                </c:pt>
                <c:pt idx="203">
                  <c:v>2862.7999999999997</c:v>
                </c:pt>
                <c:pt idx="204">
                  <c:v>2862.7999999999997</c:v>
                </c:pt>
                <c:pt idx="205">
                  <c:v>2862.7999999999997</c:v>
                </c:pt>
                <c:pt idx="206">
                  <c:v>2862.7999999999997</c:v>
                </c:pt>
                <c:pt idx="207">
                  <c:v>2862.7999999999997</c:v>
                </c:pt>
                <c:pt idx="208">
                  <c:v>2862.7999999999997</c:v>
                </c:pt>
                <c:pt idx="209">
                  <c:v>2862.7999999999997</c:v>
                </c:pt>
                <c:pt idx="210">
                  <c:v>2862.7999999999997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11.5</c:v>
                </c:pt>
                <c:pt idx="305">
                  <c:v>11.5</c:v>
                </c:pt>
                <c:pt idx="306">
                  <c:v>11.5</c:v>
                </c:pt>
                <c:pt idx="307">
                  <c:v>11.5</c:v>
                </c:pt>
                <c:pt idx="308">
                  <c:v>11.5</c:v>
                </c:pt>
                <c:pt idx="309">
                  <c:v>11.5</c:v>
                </c:pt>
                <c:pt idx="310">
                  <c:v>11.5</c:v>
                </c:pt>
                <c:pt idx="311">
                  <c:v>11.5</c:v>
                </c:pt>
                <c:pt idx="312">
                  <c:v>11.5</c:v>
                </c:pt>
                <c:pt idx="313">
                  <c:v>11.5</c:v>
                </c:pt>
                <c:pt idx="314">
                  <c:v>11.5</c:v>
                </c:pt>
                <c:pt idx="315">
                  <c:v>12.5</c:v>
                </c:pt>
                <c:pt idx="316">
                  <c:v>37.5</c:v>
                </c:pt>
                <c:pt idx="317">
                  <c:v>37.5</c:v>
                </c:pt>
                <c:pt idx="318">
                  <c:v>37.5</c:v>
                </c:pt>
                <c:pt idx="319">
                  <c:v>37.5</c:v>
                </c:pt>
                <c:pt idx="320">
                  <c:v>37.5</c:v>
                </c:pt>
                <c:pt idx="321">
                  <c:v>37.5</c:v>
                </c:pt>
                <c:pt idx="322">
                  <c:v>40.5</c:v>
                </c:pt>
                <c:pt idx="323">
                  <c:v>40.5</c:v>
                </c:pt>
                <c:pt idx="324">
                  <c:v>40.5</c:v>
                </c:pt>
                <c:pt idx="325">
                  <c:v>40.5</c:v>
                </c:pt>
                <c:pt idx="326">
                  <c:v>40.5</c:v>
                </c:pt>
                <c:pt idx="327">
                  <c:v>67.5</c:v>
                </c:pt>
                <c:pt idx="328">
                  <c:v>67.5</c:v>
                </c:pt>
                <c:pt idx="329">
                  <c:v>67.5</c:v>
                </c:pt>
                <c:pt idx="330">
                  <c:v>67.5</c:v>
                </c:pt>
                <c:pt idx="331">
                  <c:v>67.5</c:v>
                </c:pt>
                <c:pt idx="332">
                  <c:v>67.5</c:v>
                </c:pt>
                <c:pt idx="333">
                  <c:v>76.7</c:v>
                </c:pt>
                <c:pt idx="334">
                  <c:v>76.7</c:v>
                </c:pt>
                <c:pt idx="335">
                  <c:v>76.7</c:v>
                </c:pt>
                <c:pt idx="336">
                  <c:v>76.7</c:v>
                </c:pt>
                <c:pt idx="337">
                  <c:v>76.7</c:v>
                </c:pt>
                <c:pt idx="338">
                  <c:v>76.7</c:v>
                </c:pt>
                <c:pt idx="339">
                  <c:v>76.7</c:v>
                </c:pt>
                <c:pt idx="340">
                  <c:v>76.7</c:v>
                </c:pt>
                <c:pt idx="341">
                  <c:v>83.9</c:v>
                </c:pt>
                <c:pt idx="342">
                  <c:v>83.9</c:v>
                </c:pt>
                <c:pt idx="343">
                  <c:v>83.9</c:v>
                </c:pt>
                <c:pt idx="344">
                  <c:v>83.9</c:v>
                </c:pt>
                <c:pt idx="345">
                  <c:v>83.9</c:v>
                </c:pt>
                <c:pt idx="346">
                  <c:v>83.9</c:v>
                </c:pt>
                <c:pt idx="347">
                  <c:v>83.9</c:v>
                </c:pt>
                <c:pt idx="348">
                  <c:v>83.9</c:v>
                </c:pt>
                <c:pt idx="349">
                  <c:v>97.4</c:v>
                </c:pt>
                <c:pt idx="350">
                  <c:v>117.4</c:v>
                </c:pt>
                <c:pt idx="351">
                  <c:v>144.30000000000001</c:v>
                </c:pt>
                <c:pt idx="352">
                  <c:v>144.30000000000001</c:v>
                </c:pt>
                <c:pt idx="353">
                  <c:v>183</c:v>
                </c:pt>
                <c:pt idx="354">
                  <c:v>183</c:v>
                </c:pt>
                <c:pt idx="355">
                  <c:v>192</c:v>
                </c:pt>
                <c:pt idx="356">
                  <c:v>221.3</c:v>
                </c:pt>
                <c:pt idx="357">
                  <c:v>221.3</c:v>
                </c:pt>
                <c:pt idx="358">
                  <c:v>221.3</c:v>
                </c:pt>
                <c:pt idx="359">
                  <c:v>237.3</c:v>
                </c:pt>
                <c:pt idx="360">
                  <c:v>258.8</c:v>
                </c:pt>
                <c:pt idx="361">
                  <c:v>258.8</c:v>
                </c:pt>
                <c:pt idx="362">
                  <c:v>258.8</c:v>
                </c:pt>
                <c:pt idx="363">
                  <c:v>258.8</c:v>
                </c:pt>
                <c:pt idx="364">
                  <c:v>258.8</c:v>
                </c:pt>
                <c:pt idx="365">
                  <c:v>258.8</c:v>
                </c:pt>
                <c:pt idx="366">
                  <c:v>258.8</c:v>
                </c:pt>
                <c:pt idx="367">
                  <c:v>258.8</c:v>
                </c:pt>
                <c:pt idx="368">
                  <c:v>258.8</c:v>
                </c:pt>
                <c:pt idx="369">
                  <c:v>258.8</c:v>
                </c:pt>
                <c:pt idx="370">
                  <c:v>258.8</c:v>
                </c:pt>
                <c:pt idx="371">
                  <c:v>258.8</c:v>
                </c:pt>
                <c:pt idx="372">
                  <c:v>258.8</c:v>
                </c:pt>
                <c:pt idx="373">
                  <c:v>258.8</c:v>
                </c:pt>
                <c:pt idx="374">
                  <c:v>258.8</c:v>
                </c:pt>
                <c:pt idx="375">
                  <c:v>258.8</c:v>
                </c:pt>
                <c:pt idx="376">
                  <c:v>258.8</c:v>
                </c:pt>
                <c:pt idx="377">
                  <c:v>258.8</c:v>
                </c:pt>
                <c:pt idx="378">
                  <c:v>258.8</c:v>
                </c:pt>
                <c:pt idx="379">
                  <c:v>258.8</c:v>
                </c:pt>
                <c:pt idx="380">
                  <c:v>258.8</c:v>
                </c:pt>
                <c:pt idx="381">
                  <c:v>258.8</c:v>
                </c:pt>
                <c:pt idx="382">
                  <c:v>258.8</c:v>
                </c:pt>
                <c:pt idx="383">
                  <c:v>258.8</c:v>
                </c:pt>
                <c:pt idx="384">
                  <c:v>258.8</c:v>
                </c:pt>
                <c:pt idx="385">
                  <c:v>258.8</c:v>
                </c:pt>
                <c:pt idx="386">
                  <c:v>258.8</c:v>
                </c:pt>
                <c:pt idx="387">
                  <c:v>258.8</c:v>
                </c:pt>
                <c:pt idx="388">
                  <c:v>258.8</c:v>
                </c:pt>
                <c:pt idx="389">
                  <c:v>258.8</c:v>
                </c:pt>
                <c:pt idx="390">
                  <c:v>258.8</c:v>
                </c:pt>
                <c:pt idx="391">
                  <c:v>277.60000000000002</c:v>
                </c:pt>
                <c:pt idx="392">
                  <c:v>277.60000000000002</c:v>
                </c:pt>
                <c:pt idx="393">
                  <c:v>278.10000000000002</c:v>
                </c:pt>
                <c:pt idx="394">
                  <c:v>282.60000000000002</c:v>
                </c:pt>
                <c:pt idx="395">
                  <c:v>298</c:v>
                </c:pt>
                <c:pt idx="396">
                  <c:v>302.3</c:v>
                </c:pt>
                <c:pt idx="397">
                  <c:v>315.40000000000003</c:v>
                </c:pt>
                <c:pt idx="398">
                  <c:v>322.70000000000005</c:v>
                </c:pt>
                <c:pt idx="399">
                  <c:v>324.40000000000003</c:v>
                </c:pt>
                <c:pt idx="400">
                  <c:v>326.00000000000006</c:v>
                </c:pt>
                <c:pt idx="401">
                  <c:v>349.00000000000006</c:v>
                </c:pt>
                <c:pt idx="402">
                  <c:v>415.20000000000005</c:v>
                </c:pt>
                <c:pt idx="403">
                  <c:v>426.50000000000006</c:v>
                </c:pt>
                <c:pt idx="404">
                  <c:v>465.20000000000005</c:v>
                </c:pt>
                <c:pt idx="405">
                  <c:v>467.70000000000005</c:v>
                </c:pt>
                <c:pt idx="406">
                  <c:v>469.50000000000006</c:v>
                </c:pt>
                <c:pt idx="407">
                  <c:v>531.5</c:v>
                </c:pt>
                <c:pt idx="408">
                  <c:v>531.5</c:v>
                </c:pt>
                <c:pt idx="409">
                  <c:v>569.29999999999995</c:v>
                </c:pt>
                <c:pt idx="410">
                  <c:v>570.29999999999995</c:v>
                </c:pt>
                <c:pt idx="411">
                  <c:v>574.69999999999993</c:v>
                </c:pt>
                <c:pt idx="412">
                  <c:v>576.69999999999993</c:v>
                </c:pt>
                <c:pt idx="413">
                  <c:v>601.19999999999993</c:v>
                </c:pt>
                <c:pt idx="414">
                  <c:v>611.49999999999989</c:v>
                </c:pt>
                <c:pt idx="415">
                  <c:v>670.49999999999989</c:v>
                </c:pt>
                <c:pt idx="416">
                  <c:v>699.79999999999984</c:v>
                </c:pt>
                <c:pt idx="417">
                  <c:v>709.0999999999998</c:v>
                </c:pt>
                <c:pt idx="418">
                  <c:v>740.0999999999998</c:v>
                </c:pt>
                <c:pt idx="419">
                  <c:v>741.5999999999998</c:v>
                </c:pt>
                <c:pt idx="420">
                  <c:v>746.5999999999998</c:v>
                </c:pt>
                <c:pt idx="421">
                  <c:v>767.5999999999998</c:v>
                </c:pt>
                <c:pt idx="422">
                  <c:v>810.0999999999998</c:v>
                </c:pt>
                <c:pt idx="423">
                  <c:v>834.49999999999977</c:v>
                </c:pt>
                <c:pt idx="424">
                  <c:v>872.19999999999982</c:v>
                </c:pt>
                <c:pt idx="425">
                  <c:v>872.19999999999982</c:v>
                </c:pt>
                <c:pt idx="426">
                  <c:v>896.69999999999982</c:v>
                </c:pt>
                <c:pt idx="427">
                  <c:v>908.49999999999977</c:v>
                </c:pt>
                <c:pt idx="428">
                  <c:v>909.29999999999973</c:v>
                </c:pt>
                <c:pt idx="429">
                  <c:v>923.6999999999997</c:v>
                </c:pt>
                <c:pt idx="430">
                  <c:v>988.99999999999966</c:v>
                </c:pt>
                <c:pt idx="431">
                  <c:v>1032.4999999999995</c:v>
                </c:pt>
                <c:pt idx="432">
                  <c:v>1079.6999999999996</c:v>
                </c:pt>
                <c:pt idx="433">
                  <c:v>1099.1999999999996</c:v>
                </c:pt>
                <c:pt idx="434">
                  <c:v>1107.4999999999995</c:v>
                </c:pt>
                <c:pt idx="435">
                  <c:v>1214.9999999999995</c:v>
                </c:pt>
                <c:pt idx="436">
                  <c:v>1221.9999999999995</c:v>
                </c:pt>
                <c:pt idx="437">
                  <c:v>1229.9999999999995</c:v>
                </c:pt>
                <c:pt idx="438">
                  <c:v>1229.9999999999995</c:v>
                </c:pt>
                <c:pt idx="439">
                  <c:v>1267.9999999999995</c:v>
                </c:pt>
                <c:pt idx="440">
                  <c:v>1273.9999999999995</c:v>
                </c:pt>
                <c:pt idx="441">
                  <c:v>1273.9999999999995</c:v>
                </c:pt>
                <c:pt idx="442">
                  <c:v>1284.3999999999996</c:v>
                </c:pt>
                <c:pt idx="443">
                  <c:v>1299.3999999999996</c:v>
                </c:pt>
                <c:pt idx="444">
                  <c:v>1309.8999999999996</c:v>
                </c:pt>
                <c:pt idx="445">
                  <c:v>1313.8999999999996</c:v>
                </c:pt>
                <c:pt idx="446">
                  <c:v>1320.5999999999997</c:v>
                </c:pt>
                <c:pt idx="447">
                  <c:v>1329.9999999999998</c:v>
                </c:pt>
                <c:pt idx="448">
                  <c:v>1348.2999999999997</c:v>
                </c:pt>
                <c:pt idx="449">
                  <c:v>1348.6999999999998</c:v>
                </c:pt>
                <c:pt idx="450">
                  <c:v>1352.1</c:v>
                </c:pt>
                <c:pt idx="451">
                  <c:v>1352.1</c:v>
                </c:pt>
                <c:pt idx="452">
                  <c:v>1442.8999999999999</c:v>
                </c:pt>
                <c:pt idx="453">
                  <c:v>1442.8999999999999</c:v>
                </c:pt>
                <c:pt idx="454">
                  <c:v>1442.8999999999999</c:v>
                </c:pt>
                <c:pt idx="455">
                  <c:v>1442.8999999999999</c:v>
                </c:pt>
                <c:pt idx="456">
                  <c:v>1442.8999999999999</c:v>
                </c:pt>
                <c:pt idx="457">
                  <c:v>1442.8999999999999</c:v>
                </c:pt>
                <c:pt idx="458">
                  <c:v>1442.8999999999999</c:v>
                </c:pt>
                <c:pt idx="459">
                  <c:v>1442.8999999999999</c:v>
                </c:pt>
                <c:pt idx="460">
                  <c:v>1442.8999999999999</c:v>
                </c:pt>
                <c:pt idx="461">
                  <c:v>1442.8999999999999</c:v>
                </c:pt>
                <c:pt idx="462">
                  <c:v>1442.8999999999999</c:v>
                </c:pt>
                <c:pt idx="463">
                  <c:v>1442.8999999999999</c:v>
                </c:pt>
                <c:pt idx="464">
                  <c:v>1442.8999999999999</c:v>
                </c:pt>
                <c:pt idx="465">
                  <c:v>1442.8999999999999</c:v>
                </c:pt>
                <c:pt idx="466">
                  <c:v>1442.8999999999999</c:v>
                </c:pt>
                <c:pt idx="467">
                  <c:v>1442.8999999999999</c:v>
                </c:pt>
                <c:pt idx="468">
                  <c:v>1442.8999999999999</c:v>
                </c:pt>
                <c:pt idx="469">
                  <c:v>1442.8999999999999</c:v>
                </c:pt>
                <c:pt idx="470">
                  <c:v>1442.8999999999999</c:v>
                </c:pt>
                <c:pt idx="471">
                  <c:v>1442.8999999999999</c:v>
                </c:pt>
                <c:pt idx="472">
                  <c:v>1442.8999999999999</c:v>
                </c:pt>
                <c:pt idx="473">
                  <c:v>1442.8999999999999</c:v>
                </c:pt>
                <c:pt idx="474">
                  <c:v>1442.8999999999999</c:v>
                </c:pt>
                <c:pt idx="475">
                  <c:v>1442.8999999999999</c:v>
                </c:pt>
                <c:pt idx="476">
                  <c:v>1442.8999999999999</c:v>
                </c:pt>
                <c:pt idx="477">
                  <c:v>1442.8999999999999</c:v>
                </c:pt>
                <c:pt idx="478">
                  <c:v>1442.8999999999999</c:v>
                </c:pt>
                <c:pt idx="479">
                  <c:v>1442.8999999999999</c:v>
                </c:pt>
                <c:pt idx="480">
                  <c:v>1442.8999999999999</c:v>
                </c:pt>
                <c:pt idx="481">
                  <c:v>1442.8999999999999</c:v>
                </c:pt>
                <c:pt idx="482">
                  <c:v>1442.8999999999999</c:v>
                </c:pt>
                <c:pt idx="483">
                  <c:v>1511.8999999999999</c:v>
                </c:pt>
                <c:pt idx="484">
                  <c:v>1511.8999999999999</c:v>
                </c:pt>
                <c:pt idx="485">
                  <c:v>1513.8999999999999</c:v>
                </c:pt>
                <c:pt idx="486">
                  <c:v>1520.8999999999999</c:v>
                </c:pt>
                <c:pt idx="487">
                  <c:v>1522.3999999999999</c:v>
                </c:pt>
                <c:pt idx="488">
                  <c:v>1560.3999999999999</c:v>
                </c:pt>
                <c:pt idx="489">
                  <c:v>1575.8999999999999</c:v>
                </c:pt>
                <c:pt idx="490">
                  <c:v>1579.8999999999999</c:v>
                </c:pt>
                <c:pt idx="491">
                  <c:v>1593.8999999999999</c:v>
                </c:pt>
                <c:pt idx="492">
                  <c:v>1616.3999999999999</c:v>
                </c:pt>
                <c:pt idx="493">
                  <c:v>1627.3999999999999</c:v>
                </c:pt>
                <c:pt idx="494">
                  <c:v>1631.8999999999999</c:v>
                </c:pt>
                <c:pt idx="495">
                  <c:v>1654.3999999999999</c:v>
                </c:pt>
                <c:pt idx="496">
                  <c:v>1654.3999999999999</c:v>
                </c:pt>
                <c:pt idx="497">
                  <c:v>1671.3999999999999</c:v>
                </c:pt>
                <c:pt idx="498">
                  <c:v>1711.8999999999999</c:v>
                </c:pt>
                <c:pt idx="499">
                  <c:v>1723.8999999999999</c:v>
                </c:pt>
                <c:pt idx="500">
                  <c:v>1748.8999999999999</c:v>
                </c:pt>
                <c:pt idx="501">
                  <c:v>1748.8999999999999</c:v>
                </c:pt>
                <c:pt idx="502">
                  <c:v>1748.8999999999999</c:v>
                </c:pt>
                <c:pt idx="503">
                  <c:v>1759.8999999999999</c:v>
                </c:pt>
                <c:pt idx="504">
                  <c:v>1784.8999999999999</c:v>
                </c:pt>
                <c:pt idx="505">
                  <c:v>1790.8999999999999</c:v>
                </c:pt>
                <c:pt idx="506">
                  <c:v>1790.8999999999999</c:v>
                </c:pt>
                <c:pt idx="507">
                  <c:v>1790.8999999999999</c:v>
                </c:pt>
                <c:pt idx="508">
                  <c:v>1793.3999999999999</c:v>
                </c:pt>
                <c:pt idx="509">
                  <c:v>1793.3999999999999</c:v>
                </c:pt>
                <c:pt idx="510">
                  <c:v>1827.3999999999999</c:v>
                </c:pt>
                <c:pt idx="511">
                  <c:v>1827.3999999999999</c:v>
                </c:pt>
                <c:pt idx="512">
                  <c:v>1827.3999999999999</c:v>
                </c:pt>
                <c:pt idx="513">
                  <c:v>1835.3999999999999</c:v>
                </c:pt>
                <c:pt idx="514">
                  <c:v>1862.8999999999999</c:v>
                </c:pt>
                <c:pt idx="515">
                  <c:v>1887.8999999999999</c:v>
                </c:pt>
                <c:pt idx="516">
                  <c:v>1898.3999999999999</c:v>
                </c:pt>
                <c:pt idx="517">
                  <c:v>1933.8999999999999</c:v>
                </c:pt>
                <c:pt idx="518">
                  <c:v>1962.8999999999999</c:v>
                </c:pt>
                <c:pt idx="519">
                  <c:v>1964.3999999999999</c:v>
                </c:pt>
                <c:pt idx="520">
                  <c:v>1964.3999999999999</c:v>
                </c:pt>
                <c:pt idx="521">
                  <c:v>1980.8999999999999</c:v>
                </c:pt>
                <c:pt idx="522">
                  <c:v>2002.3999999999999</c:v>
                </c:pt>
                <c:pt idx="523">
                  <c:v>2002.3999999999999</c:v>
                </c:pt>
                <c:pt idx="524">
                  <c:v>2002.3999999999999</c:v>
                </c:pt>
                <c:pt idx="525">
                  <c:v>2002.3999999999999</c:v>
                </c:pt>
                <c:pt idx="526">
                  <c:v>2002.3999999999999</c:v>
                </c:pt>
                <c:pt idx="527">
                  <c:v>2007.3999999999999</c:v>
                </c:pt>
                <c:pt idx="528">
                  <c:v>2011.3999999999999</c:v>
                </c:pt>
                <c:pt idx="529">
                  <c:v>2024.8999999999999</c:v>
                </c:pt>
                <c:pt idx="530">
                  <c:v>2025.8999999999999</c:v>
                </c:pt>
                <c:pt idx="531">
                  <c:v>2025.8999999999999</c:v>
                </c:pt>
                <c:pt idx="532">
                  <c:v>2025.8999999999999</c:v>
                </c:pt>
                <c:pt idx="533">
                  <c:v>2049.8999999999996</c:v>
                </c:pt>
                <c:pt idx="534">
                  <c:v>2049.8999999999996</c:v>
                </c:pt>
                <c:pt idx="535">
                  <c:v>2049.8999999999996</c:v>
                </c:pt>
                <c:pt idx="536">
                  <c:v>2049.8999999999996</c:v>
                </c:pt>
                <c:pt idx="537">
                  <c:v>2050.8999999999996</c:v>
                </c:pt>
                <c:pt idx="538">
                  <c:v>2072.8999999999996</c:v>
                </c:pt>
                <c:pt idx="539">
                  <c:v>2072.8999999999996</c:v>
                </c:pt>
                <c:pt idx="540">
                  <c:v>2072.8999999999996</c:v>
                </c:pt>
                <c:pt idx="541">
                  <c:v>2072.8999999999996</c:v>
                </c:pt>
                <c:pt idx="542">
                  <c:v>2072.8999999999996</c:v>
                </c:pt>
                <c:pt idx="543">
                  <c:v>2072.8999999999996</c:v>
                </c:pt>
                <c:pt idx="544">
                  <c:v>2090.3999999999996</c:v>
                </c:pt>
                <c:pt idx="545">
                  <c:v>2093.3999999999996</c:v>
                </c:pt>
                <c:pt idx="546">
                  <c:v>2114.8999999999996</c:v>
                </c:pt>
                <c:pt idx="547">
                  <c:v>2114.8999999999996</c:v>
                </c:pt>
                <c:pt idx="548">
                  <c:v>2114.8999999999996</c:v>
                </c:pt>
                <c:pt idx="549">
                  <c:v>2114.8999999999996</c:v>
                </c:pt>
                <c:pt idx="550">
                  <c:v>2114.8999999999996</c:v>
                </c:pt>
                <c:pt idx="551">
                  <c:v>2114.8999999999996</c:v>
                </c:pt>
                <c:pt idx="552">
                  <c:v>2114.8999999999996</c:v>
                </c:pt>
                <c:pt idx="553">
                  <c:v>2114.8999999999996</c:v>
                </c:pt>
                <c:pt idx="554">
                  <c:v>2114.8999999999996</c:v>
                </c:pt>
                <c:pt idx="555">
                  <c:v>2114.8999999999996</c:v>
                </c:pt>
                <c:pt idx="556">
                  <c:v>2114.8999999999996</c:v>
                </c:pt>
                <c:pt idx="557">
                  <c:v>2114.8999999999996</c:v>
                </c:pt>
                <c:pt idx="558">
                  <c:v>2114.8999999999996</c:v>
                </c:pt>
                <c:pt idx="559">
                  <c:v>2114.8999999999996</c:v>
                </c:pt>
                <c:pt idx="560">
                  <c:v>2114.8999999999996</c:v>
                </c:pt>
                <c:pt idx="561">
                  <c:v>2114.8999999999996</c:v>
                </c:pt>
                <c:pt idx="562">
                  <c:v>2114.8999999999996</c:v>
                </c:pt>
                <c:pt idx="563">
                  <c:v>2114.8999999999996</c:v>
                </c:pt>
                <c:pt idx="564">
                  <c:v>2114.8999999999996</c:v>
                </c:pt>
                <c:pt idx="565">
                  <c:v>2114.8999999999996</c:v>
                </c:pt>
                <c:pt idx="566">
                  <c:v>2114.8999999999996</c:v>
                </c:pt>
                <c:pt idx="567">
                  <c:v>2114.8999999999996</c:v>
                </c:pt>
                <c:pt idx="568">
                  <c:v>2114.8999999999996</c:v>
                </c:pt>
                <c:pt idx="569">
                  <c:v>2114.8999999999996</c:v>
                </c:pt>
                <c:pt idx="570">
                  <c:v>2114.8999999999996</c:v>
                </c:pt>
                <c:pt idx="571">
                  <c:v>2114.8999999999996</c:v>
                </c:pt>
                <c:pt idx="572">
                  <c:v>2114.8999999999996</c:v>
                </c:pt>
                <c:pt idx="573">
                  <c:v>2114.8999999999996</c:v>
                </c:pt>
                <c:pt idx="574">
                  <c:v>2114.8999999999996</c:v>
                </c:pt>
                <c:pt idx="575">
                  <c:v>2114.8999999999996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36.5</c:v>
                </c:pt>
                <c:pt idx="593">
                  <c:v>36.5</c:v>
                </c:pt>
                <c:pt idx="594">
                  <c:v>36.5</c:v>
                </c:pt>
                <c:pt idx="595">
                  <c:v>36.5</c:v>
                </c:pt>
                <c:pt idx="596">
                  <c:v>36.5</c:v>
                </c:pt>
                <c:pt idx="597">
                  <c:v>36.5</c:v>
                </c:pt>
                <c:pt idx="598">
                  <c:v>36.5</c:v>
                </c:pt>
                <c:pt idx="599">
                  <c:v>36.5</c:v>
                </c:pt>
                <c:pt idx="600">
                  <c:v>36.5</c:v>
                </c:pt>
                <c:pt idx="601">
                  <c:v>36.5</c:v>
                </c:pt>
                <c:pt idx="602">
                  <c:v>36.5</c:v>
                </c:pt>
                <c:pt idx="603">
                  <c:v>36.5</c:v>
                </c:pt>
                <c:pt idx="604">
                  <c:v>36.5</c:v>
                </c:pt>
                <c:pt idx="605">
                  <c:v>36.5</c:v>
                </c:pt>
                <c:pt idx="606">
                  <c:v>36.5</c:v>
                </c:pt>
                <c:pt idx="607">
                  <c:v>36.5</c:v>
                </c:pt>
                <c:pt idx="608">
                  <c:v>36.5</c:v>
                </c:pt>
                <c:pt idx="609">
                  <c:v>36.5</c:v>
                </c:pt>
                <c:pt idx="610">
                  <c:v>36.5</c:v>
                </c:pt>
                <c:pt idx="611">
                  <c:v>36.5</c:v>
                </c:pt>
                <c:pt idx="612">
                  <c:v>36.5</c:v>
                </c:pt>
                <c:pt idx="613">
                  <c:v>36.5</c:v>
                </c:pt>
                <c:pt idx="614">
                  <c:v>36.5</c:v>
                </c:pt>
                <c:pt idx="615">
                  <c:v>36.5</c:v>
                </c:pt>
                <c:pt idx="616">
                  <c:v>36.5</c:v>
                </c:pt>
                <c:pt idx="617">
                  <c:v>36.5</c:v>
                </c:pt>
                <c:pt idx="618">
                  <c:v>36.5</c:v>
                </c:pt>
                <c:pt idx="619">
                  <c:v>36.5</c:v>
                </c:pt>
                <c:pt idx="620">
                  <c:v>36.5</c:v>
                </c:pt>
                <c:pt idx="621">
                  <c:v>63.5</c:v>
                </c:pt>
                <c:pt idx="622">
                  <c:v>63.5</c:v>
                </c:pt>
                <c:pt idx="623">
                  <c:v>63.5</c:v>
                </c:pt>
                <c:pt idx="624">
                  <c:v>63.5</c:v>
                </c:pt>
                <c:pt idx="625">
                  <c:v>63.5</c:v>
                </c:pt>
                <c:pt idx="626">
                  <c:v>63.5</c:v>
                </c:pt>
                <c:pt idx="627">
                  <c:v>63.5</c:v>
                </c:pt>
                <c:pt idx="628">
                  <c:v>63.5</c:v>
                </c:pt>
                <c:pt idx="629">
                  <c:v>63.5</c:v>
                </c:pt>
                <c:pt idx="630">
                  <c:v>63.5</c:v>
                </c:pt>
                <c:pt idx="631">
                  <c:v>63.5</c:v>
                </c:pt>
                <c:pt idx="632">
                  <c:v>63.5</c:v>
                </c:pt>
                <c:pt idx="633">
                  <c:v>63.5</c:v>
                </c:pt>
                <c:pt idx="634">
                  <c:v>63.5</c:v>
                </c:pt>
                <c:pt idx="635">
                  <c:v>63.5</c:v>
                </c:pt>
                <c:pt idx="636">
                  <c:v>63.5</c:v>
                </c:pt>
                <c:pt idx="637">
                  <c:v>63.5</c:v>
                </c:pt>
                <c:pt idx="638">
                  <c:v>63.5</c:v>
                </c:pt>
                <c:pt idx="639">
                  <c:v>63.5</c:v>
                </c:pt>
                <c:pt idx="640">
                  <c:v>63.5</c:v>
                </c:pt>
                <c:pt idx="641">
                  <c:v>63.5</c:v>
                </c:pt>
                <c:pt idx="642">
                  <c:v>63.5</c:v>
                </c:pt>
                <c:pt idx="643">
                  <c:v>63.5</c:v>
                </c:pt>
                <c:pt idx="644">
                  <c:v>63.5</c:v>
                </c:pt>
                <c:pt idx="645">
                  <c:v>63.5</c:v>
                </c:pt>
                <c:pt idx="646">
                  <c:v>63.5</c:v>
                </c:pt>
                <c:pt idx="647">
                  <c:v>63.5</c:v>
                </c:pt>
                <c:pt idx="648">
                  <c:v>63.5</c:v>
                </c:pt>
                <c:pt idx="649">
                  <c:v>63.5</c:v>
                </c:pt>
                <c:pt idx="650">
                  <c:v>63.5</c:v>
                </c:pt>
                <c:pt idx="651">
                  <c:v>63.5</c:v>
                </c:pt>
                <c:pt idx="652">
                  <c:v>82.5</c:v>
                </c:pt>
                <c:pt idx="653">
                  <c:v>82.5</c:v>
                </c:pt>
                <c:pt idx="654">
                  <c:v>82.5</c:v>
                </c:pt>
                <c:pt idx="655">
                  <c:v>82.5</c:v>
                </c:pt>
                <c:pt idx="656">
                  <c:v>82.5</c:v>
                </c:pt>
                <c:pt idx="657">
                  <c:v>82.5</c:v>
                </c:pt>
                <c:pt idx="658">
                  <c:v>82.5</c:v>
                </c:pt>
                <c:pt idx="659">
                  <c:v>82.5</c:v>
                </c:pt>
                <c:pt idx="660">
                  <c:v>82.5</c:v>
                </c:pt>
                <c:pt idx="661">
                  <c:v>82.5</c:v>
                </c:pt>
                <c:pt idx="662">
                  <c:v>82.5</c:v>
                </c:pt>
                <c:pt idx="663">
                  <c:v>82.5</c:v>
                </c:pt>
                <c:pt idx="664">
                  <c:v>82.5</c:v>
                </c:pt>
                <c:pt idx="665">
                  <c:v>82.5</c:v>
                </c:pt>
                <c:pt idx="666">
                  <c:v>82.5</c:v>
                </c:pt>
                <c:pt idx="667">
                  <c:v>82.5</c:v>
                </c:pt>
                <c:pt idx="668">
                  <c:v>82.5</c:v>
                </c:pt>
                <c:pt idx="669">
                  <c:v>82.5</c:v>
                </c:pt>
                <c:pt idx="670">
                  <c:v>82.5</c:v>
                </c:pt>
                <c:pt idx="671">
                  <c:v>82.5</c:v>
                </c:pt>
                <c:pt idx="672">
                  <c:v>96.2</c:v>
                </c:pt>
                <c:pt idx="673">
                  <c:v>96.2</c:v>
                </c:pt>
                <c:pt idx="674">
                  <c:v>99</c:v>
                </c:pt>
                <c:pt idx="675">
                  <c:v>99</c:v>
                </c:pt>
                <c:pt idx="676">
                  <c:v>99</c:v>
                </c:pt>
                <c:pt idx="677">
                  <c:v>99</c:v>
                </c:pt>
                <c:pt idx="678">
                  <c:v>99</c:v>
                </c:pt>
                <c:pt idx="679">
                  <c:v>99</c:v>
                </c:pt>
                <c:pt idx="680">
                  <c:v>99</c:v>
                </c:pt>
                <c:pt idx="681">
                  <c:v>99</c:v>
                </c:pt>
                <c:pt idx="682">
                  <c:v>99</c:v>
                </c:pt>
                <c:pt idx="683">
                  <c:v>99</c:v>
                </c:pt>
                <c:pt idx="684">
                  <c:v>99</c:v>
                </c:pt>
                <c:pt idx="685">
                  <c:v>99</c:v>
                </c:pt>
                <c:pt idx="686">
                  <c:v>104</c:v>
                </c:pt>
                <c:pt idx="687">
                  <c:v>133.5</c:v>
                </c:pt>
                <c:pt idx="688">
                  <c:v>133.5</c:v>
                </c:pt>
                <c:pt idx="689">
                  <c:v>153.5</c:v>
                </c:pt>
                <c:pt idx="690">
                  <c:v>153.5</c:v>
                </c:pt>
                <c:pt idx="691">
                  <c:v>159</c:v>
                </c:pt>
                <c:pt idx="692">
                  <c:v>159</c:v>
                </c:pt>
                <c:pt idx="693">
                  <c:v>159</c:v>
                </c:pt>
                <c:pt idx="694">
                  <c:v>170.5</c:v>
                </c:pt>
                <c:pt idx="695">
                  <c:v>196.5</c:v>
                </c:pt>
                <c:pt idx="696">
                  <c:v>196.5</c:v>
                </c:pt>
                <c:pt idx="697">
                  <c:v>228</c:v>
                </c:pt>
                <c:pt idx="698">
                  <c:v>228</c:v>
                </c:pt>
                <c:pt idx="699">
                  <c:v>228</c:v>
                </c:pt>
                <c:pt idx="700">
                  <c:v>228</c:v>
                </c:pt>
                <c:pt idx="701">
                  <c:v>228</c:v>
                </c:pt>
                <c:pt idx="702">
                  <c:v>228</c:v>
                </c:pt>
                <c:pt idx="703">
                  <c:v>228</c:v>
                </c:pt>
                <c:pt idx="704">
                  <c:v>230</c:v>
                </c:pt>
                <c:pt idx="705">
                  <c:v>230</c:v>
                </c:pt>
                <c:pt idx="706">
                  <c:v>230</c:v>
                </c:pt>
                <c:pt idx="707">
                  <c:v>295</c:v>
                </c:pt>
                <c:pt idx="708">
                  <c:v>322.3</c:v>
                </c:pt>
                <c:pt idx="709">
                  <c:v>344.8</c:v>
                </c:pt>
                <c:pt idx="710">
                  <c:v>344.8</c:v>
                </c:pt>
                <c:pt idx="711">
                  <c:v>361.3</c:v>
                </c:pt>
                <c:pt idx="712">
                  <c:v>461.8</c:v>
                </c:pt>
                <c:pt idx="713">
                  <c:v>477.3</c:v>
                </c:pt>
                <c:pt idx="714">
                  <c:v>477.3</c:v>
                </c:pt>
                <c:pt idx="715">
                  <c:v>534.79999999999995</c:v>
                </c:pt>
                <c:pt idx="716">
                  <c:v>546.59999999999991</c:v>
                </c:pt>
                <c:pt idx="717">
                  <c:v>587.29999999999995</c:v>
                </c:pt>
                <c:pt idx="718">
                  <c:v>587.29999999999995</c:v>
                </c:pt>
                <c:pt idx="719">
                  <c:v>587.29999999999995</c:v>
                </c:pt>
                <c:pt idx="720">
                  <c:v>587.29999999999995</c:v>
                </c:pt>
                <c:pt idx="721">
                  <c:v>597.79999999999995</c:v>
                </c:pt>
                <c:pt idx="722">
                  <c:v>597.79999999999995</c:v>
                </c:pt>
                <c:pt idx="723">
                  <c:v>612.19999999999993</c:v>
                </c:pt>
                <c:pt idx="724">
                  <c:v>613.69999999999993</c:v>
                </c:pt>
                <c:pt idx="725">
                  <c:v>613.69999999999993</c:v>
                </c:pt>
                <c:pt idx="726">
                  <c:v>631.69999999999993</c:v>
                </c:pt>
                <c:pt idx="727">
                  <c:v>638.69999999999993</c:v>
                </c:pt>
                <c:pt idx="728">
                  <c:v>638.69999999999993</c:v>
                </c:pt>
                <c:pt idx="729">
                  <c:v>671.69999999999993</c:v>
                </c:pt>
                <c:pt idx="730">
                  <c:v>672.69999999999993</c:v>
                </c:pt>
                <c:pt idx="731">
                  <c:v>672.69999999999993</c:v>
                </c:pt>
                <c:pt idx="732">
                  <c:v>672.69999999999993</c:v>
                </c:pt>
                <c:pt idx="733">
                  <c:v>680.99999999999989</c:v>
                </c:pt>
                <c:pt idx="734">
                  <c:v>689.29999999999984</c:v>
                </c:pt>
                <c:pt idx="735">
                  <c:v>697.49999999999989</c:v>
                </c:pt>
                <c:pt idx="736">
                  <c:v>702.49999999999989</c:v>
                </c:pt>
                <c:pt idx="737">
                  <c:v>705.69999999999993</c:v>
                </c:pt>
                <c:pt idx="738">
                  <c:v>705.69999999999993</c:v>
                </c:pt>
                <c:pt idx="739">
                  <c:v>715.69999999999993</c:v>
                </c:pt>
                <c:pt idx="740">
                  <c:v>715.69999999999993</c:v>
                </c:pt>
                <c:pt idx="741">
                  <c:v>721.19999999999993</c:v>
                </c:pt>
                <c:pt idx="742">
                  <c:v>721.19999999999993</c:v>
                </c:pt>
                <c:pt idx="743">
                  <c:v>729.69999999999993</c:v>
                </c:pt>
                <c:pt idx="744">
                  <c:v>729.69999999999993</c:v>
                </c:pt>
                <c:pt idx="745">
                  <c:v>734.19999999999993</c:v>
                </c:pt>
                <c:pt idx="746">
                  <c:v>742.19999999999993</c:v>
                </c:pt>
                <c:pt idx="747">
                  <c:v>742.19999999999993</c:v>
                </c:pt>
                <c:pt idx="748">
                  <c:v>749.69999999999993</c:v>
                </c:pt>
                <c:pt idx="749">
                  <c:v>751.19999999999993</c:v>
                </c:pt>
                <c:pt idx="750">
                  <c:v>784.19999999999993</c:v>
                </c:pt>
                <c:pt idx="751">
                  <c:v>784.19999999999993</c:v>
                </c:pt>
                <c:pt idx="752">
                  <c:v>784.19999999999993</c:v>
                </c:pt>
                <c:pt idx="753">
                  <c:v>815.69999999999993</c:v>
                </c:pt>
                <c:pt idx="754">
                  <c:v>815.69999999999993</c:v>
                </c:pt>
                <c:pt idx="755">
                  <c:v>840.4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00672"/>
        <c:axId val="158698880"/>
      </c:lineChart>
      <c:dateAx>
        <c:axId val="158695808"/>
        <c:scaling>
          <c:orientation val="minMax"/>
          <c:min val="41275"/>
        </c:scaling>
        <c:delete val="0"/>
        <c:axPos val="b"/>
        <c:minorGridlines/>
        <c:numFmt formatCode="dd/m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697344"/>
        <c:crosses val="autoZero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158697344"/>
        <c:scaling>
          <c:orientation val="minMax"/>
          <c:max val="2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8695808"/>
        <c:crosses val="autoZero"/>
        <c:crossBetween val="between"/>
        <c:majorUnit val="40"/>
      </c:valAx>
      <c:valAx>
        <c:axId val="158698880"/>
        <c:scaling>
          <c:orientation val="minMax"/>
          <c:max val="3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58700672"/>
        <c:crosses val="max"/>
        <c:crossBetween val="between"/>
        <c:majorUnit val="600"/>
      </c:valAx>
      <c:catAx>
        <c:axId val="158700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586988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4070586774550698E-2"/>
          <c:y val="0.2186292834890966"/>
          <c:w val="0.23211877660370173"/>
          <c:h val="0.23727671891480856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616370628090095E-2"/>
          <c:y val="0.15325240594925635"/>
          <c:w val="0.86326628463644917"/>
          <c:h val="0.70456401283172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Totals'!$G$18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'Rainfall Totals'!$F$20:$F$111</c:f>
              <c:numCache>
                <c:formatCode>mmm\ yyyy</c:formatCode>
                <c:ptCount val="9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  <c:pt idx="12">
                  <c:v>41670</c:v>
                </c:pt>
                <c:pt idx="13">
                  <c:v>41698</c:v>
                </c:pt>
                <c:pt idx="14">
                  <c:v>41729</c:v>
                </c:pt>
                <c:pt idx="15">
                  <c:v>41759</c:v>
                </c:pt>
                <c:pt idx="16">
                  <c:v>41790</c:v>
                </c:pt>
                <c:pt idx="17">
                  <c:v>41820</c:v>
                </c:pt>
                <c:pt idx="18">
                  <c:v>41851</c:v>
                </c:pt>
                <c:pt idx="19">
                  <c:v>41882</c:v>
                </c:pt>
                <c:pt idx="20">
                  <c:v>41912</c:v>
                </c:pt>
                <c:pt idx="21">
                  <c:v>41943</c:v>
                </c:pt>
                <c:pt idx="22">
                  <c:v>41973</c:v>
                </c:pt>
                <c:pt idx="23">
                  <c:v>42004</c:v>
                </c:pt>
                <c:pt idx="24">
                  <c:v>42035</c:v>
                </c:pt>
                <c:pt idx="25">
                  <c:v>42063</c:v>
                </c:pt>
                <c:pt idx="26">
                  <c:v>42094</c:v>
                </c:pt>
                <c:pt idx="27">
                  <c:v>42124</c:v>
                </c:pt>
                <c:pt idx="28">
                  <c:v>42155</c:v>
                </c:pt>
                <c:pt idx="29">
                  <c:v>42185</c:v>
                </c:pt>
              </c:numCache>
            </c:numRef>
          </c:cat>
          <c:val>
            <c:numRef>
              <c:f>'Rainfall Totals'!$G$20:$G$111</c:f>
              <c:numCache>
                <c:formatCode>0.0</c:formatCode>
                <c:ptCount val="92"/>
                <c:pt idx="5">
                  <c:v>372</c:v>
                </c:pt>
                <c:pt idx="6">
                  <c:v>406</c:v>
                </c:pt>
                <c:pt idx="7">
                  <c:v>931.7</c:v>
                </c:pt>
                <c:pt idx="8">
                  <c:v>638.00000000000011</c:v>
                </c:pt>
                <c:pt idx="9">
                  <c:v>453.79999999999995</c:v>
                </c:pt>
                <c:pt idx="10">
                  <c:v>55.3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67.5</c:v>
                </c:pt>
                <c:pt idx="16">
                  <c:v>191.3</c:v>
                </c:pt>
                <c:pt idx="17">
                  <c:v>18.8</c:v>
                </c:pt>
                <c:pt idx="18">
                  <c:v>532.5</c:v>
                </c:pt>
                <c:pt idx="19">
                  <c:v>632.79999999999984</c:v>
                </c:pt>
                <c:pt idx="20">
                  <c:v>69</c:v>
                </c:pt>
                <c:pt idx="21">
                  <c:v>351</c:v>
                </c:pt>
                <c:pt idx="22">
                  <c:v>227.5</c:v>
                </c:pt>
                <c:pt idx="23">
                  <c:v>24.5</c:v>
                </c:pt>
                <c:pt idx="24">
                  <c:v>36.5</c:v>
                </c:pt>
                <c:pt idx="25">
                  <c:v>27</c:v>
                </c:pt>
                <c:pt idx="26">
                  <c:v>19</c:v>
                </c:pt>
                <c:pt idx="27">
                  <c:v>114</c:v>
                </c:pt>
                <c:pt idx="28">
                  <c:v>435.2</c:v>
                </c:pt>
                <c:pt idx="29">
                  <c:v>208.7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999296"/>
        <c:axId val="159000832"/>
      </c:barChart>
      <c:lineChart>
        <c:grouping val="standard"/>
        <c:varyColors val="0"/>
        <c:ser>
          <c:idx val="1"/>
          <c:order val="1"/>
          <c:tx>
            <c:strRef>
              <c:f>'Rainfall Totals'!$H$18</c:f>
              <c:strCache>
                <c:ptCount val="1"/>
                <c:pt idx="0">
                  <c:v>Cumulative</c:v>
                </c:pt>
              </c:strCache>
            </c:strRef>
          </c:tx>
          <c:marker>
            <c:symbol val="none"/>
          </c:marker>
          <c:val>
            <c:numRef>
              <c:f>'Rainfall Totals'!$H$20:$H$111</c:f>
              <c:numCache>
                <c:formatCode>0</c:formatCode>
                <c:ptCount val="92"/>
                <c:pt idx="5" formatCode="0.0">
                  <c:v>372</c:v>
                </c:pt>
                <c:pt idx="6" formatCode="0.0">
                  <c:v>778</c:v>
                </c:pt>
                <c:pt idx="7" formatCode="0.0">
                  <c:v>1709.7</c:v>
                </c:pt>
                <c:pt idx="8" formatCode="0.0">
                  <c:v>2347.7000000000003</c:v>
                </c:pt>
                <c:pt idx="9" formatCode="0.0">
                  <c:v>2801.5</c:v>
                </c:pt>
                <c:pt idx="10" formatCode="0.0">
                  <c:v>2856.8</c:v>
                </c:pt>
                <c:pt idx="11" formatCode="0.0">
                  <c:v>2862.8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67.5</c:v>
                </c:pt>
                <c:pt idx="16" formatCode="0.0">
                  <c:v>258.8</c:v>
                </c:pt>
                <c:pt idx="17" formatCode="0.0">
                  <c:v>277.60000000000002</c:v>
                </c:pt>
                <c:pt idx="18" formatCode="0.0">
                  <c:v>810.1</c:v>
                </c:pt>
                <c:pt idx="19" formatCode="0.0">
                  <c:v>1442.8999999999999</c:v>
                </c:pt>
                <c:pt idx="20" formatCode="0.0">
                  <c:v>1511.8999999999999</c:v>
                </c:pt>
                <c:pt idx="21" formatCode="0.0">
                  <c:v>1862.8999999999999</c:v>
                </c:pt>
                <c:pt idx="22" formatCode="0.0">
                  <c:v>2090.3999999999996</c:v>
                </c:pt>
                <c:pt idx="23" formatCode="0.0">
                  <c:v>2114.8999999999996</c:v>
                </c:pt>
                <c:pt idx="24" formatCode="0.0">
                  <c:v>36.5</c:v>
                </c:pt>
                <c:pt idx="25" formatCode="0.0">
                  <c:v>63.5</c:v>
                </c:pt>
                <c:pt idx="26" formatCode="0.0">
                  <c:v>82.5</c:v>
                </c:pt>
                <c:pt idx="27" formatCode="0.0">
                  <c:v>196.5</c:v>
                </c:pt>
                <c:pt idx="28" formatCode="0.0">
                  <c:v>631.70000000000005</c:v>
                </c:pt>
                <c:pt idx="29" formatCode="0.0">
                  <c:v>840.40000000000009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12352"/>
        <c:axId val="159010816"/>
      </c:lineChart>
      <c:dateAx>
        <c:axId val="158999296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crossAx val="159000832"/>
        <c:crosses val="autoZero"/>
        <c:auto val="1"/>
        <c:lblOffset val="100"/>
        <c:baseTimeUnit val="months"/>
        <c:majorUnit val="3"/>
        <c:majorTimeUnit val="months"/>
      </c:dateAx>
      <c:valAx>
        <c:axId val="159000832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8999296"/>
        <c:crosses val="autoZero"/>
        <c:crossBetween val="between"/>
      </c:valAx>
      <c:valAx>
        <c:axId val="159010816"/>
        <c:scaling>
          <c:orientation val="minMax"/>
          <c:max val="40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crossAx val="159012352"/>
        <c:crosses val="max"/>
        <c:crossBetween val="between"/>
        <c:majorUnit val="800"/>
        <c:minorUnit val="100"/>
      </c:valAx>
      <c:catAx>
        <c:axId val="15901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59010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3497456114839275E-2"/>
          <c:y val="0.17091243802857975"/>
          <c:w val="0.19144197339258837"/>
          <c:h val="0.1674343832020997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17</xdr:row>
      <xdr:rowOff>161925</xdr:rowOff>
    </xdr:from>
    <xdr:to>
      <xdr:col>12</xdr:col>
      <xdr:colOff>257175</xdr:colOff>
      <xdr:row>28</xdr:row>
      <xdr:rowOff>104775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3</xdr:row>
      <xdr:rowOff>47625</xdr:rowOff>
    </xdr:from>
    <xdr:to>
      <xdr:col>12</xdr:col>
      <xdr:colOff>247650</xdr:colOff>
      <xdr:row>17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onewatersecurit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6"/>
  <sheetViews>
    <sheetView workbookViewId="0"/>
  </sheetViews>
  <sheetFormatPr defaultRowHeight="12" x14ac:dyDescent="0.2"/>
  <cols>
    <col min="1" max="5" width="21.5703125" style="32" customWidth="1"/>
    <col min="6" max="16384" width="9.140625" style="2"/>
  </cols>
  <sheetData>
    <row r="1" spans="1:5" s="23" customFormat="1" x14ac:dyDescent="0.2">
      <c r="A1" s="36" t="s">
        <v>21</v>
      </c>
      <c r="B1" s="13" t="s">
        <v>9</v>
      </c>
      <c r="C1" s="32"/>
      <c r="D1" s="32"/>
      <c r="E1" s="32"/>
    </row>
    <row r="2" spans="1:5" s="23" customFormat="1" x14ac:dyDescent="0.2">
      <c r="A2" s="25" t="s">
        <v>22</v>
      </c>
      <c r="B2" s="33" t="s">
        <v>7</v>
      </c>
      <c r="C2" s="32"/>
      <c r="D2" s="32"/>
      <c r="E2" s="32"/>
    </row>
    <row r="3" spans="1:5" s="23" customFormat="1" x14ac:dyDescent="0.2">
      <c r="A3" s="25" t="s">
        <v>37</v>
      </c>
      <c r="B3" s="37">
        <v>8.7209599999999998</v>
      </c>
      <c r="C3" s="32"/>
      <c r="D3" s="32"/>
      <c r="E3" s="32"/>
    </row>
    <row r="4" spans="1:5" s="23" customFormat="1" x14ac:dyDescent="0.2">
      <c r="A4" s="25" t="s">
        <v>38</v>
      </c>
      <c r="B4" s="37">
        <v>-11.93285</v>
      </c>
      <c r="C4" s="32"/>
      <c r="D4" s="32"/>
      <c r="E4" s="32"/>
    </row>
    <row r="5" spans="1:5" s="23" customFormat="1" x14ac:dyDescent="0.2">
      <c r="A5" s="25" t="s">
        <v>39</v>
      </c>
      <c r="B5" s="38">
        <v>103</v>
      </c>
      <c r="C5" s="32" t="s">
        <v>40</v>
      </c>
      <c r="D5" s="32"/>
      <c r="E5" s="32"/>
    </row>
    <row r="6" spans="1:5" s="23" customFormat="1" x14ac:dyDescent="0.2">
      <c r="A6" s="25" t="s">
        <v>23</v>
      </c>
      <c r="B6" s="26" t="s">
        <v>36</v>
      </c>
      <c r="C6" s="32"/>
      <c r="D6" s="32"/>
      <c r="E6" s="32"/>
    </row>
    <row r="7" spans="1:5" s="23" customFormat="1" x14ac:dyDescent="0.2">
      <c r="A7" s="25" t="s">
        <v>41</v>
      </c>
      <c r="B7" s="25" t="s">
        <v>42</v>
      </c>
      <c r="C7" s="32"/>
      <c r="D7" s="32"/>
      <c r="E7" s="32"/>
    </row>
    <row r="8" spans="1:5" s="23" customFormat="1" x14ac:dyDescent="0.2">
      <c r="A8" s="25" t="s">
        <v>24</v>
      </c>
      <c r="B8" s="25" t="s">
        <v>25</v>
      </c>
      <c r="C8" s="32"/>
      <c r="D8" s="32"/>
      <c r="E8" s="32"/>
    </row>
    <row r="9" spans="1:5" s="23" customFormat="1" x14ac:dyDescent="0.2">
      <c r="A9" s="25" t="s">
        <v>26</v>
      </c>
      <c r="B9" s="25" t="s">
        <v>27</v>
      </c>
      <c r="C9" s="32"/>
      <c r="D9" s="32"/>
      <c r="E9" s="32"/>
    </row>
    <row r="10" spans="1:5" s="23" customFormat="1" x14ac:dyDescent="0.2">
      <c r="A10" s="25" t="s">
        <v>28</v>
      </c>
      <c r="B10" s="25" t="s">
        <v>29</v>
      </c>
      <c r="C10" s="32"/>
      <c r="D10" s="32"/>
      <c r="E10" s="32"/>
    </row>
    <row r="11" spans="1:5" s="23" customFormat="1" x14ac:dyDescent="0.2">
      <c r="A11" s="25" t="s">
        <v>30</v>
      </c>
      <c r="B11" s="27" t="s">
        <v>31</v>
      </c>
      <c r="C11" s="32"/>
      <c r="D11" s="32"/>
      <c r="E11" s="32"/>
    </row>
    <row r="12" spans="1:5" s="23" customFormat="1" x14ac:dyDescent="0.2">
      <c r="A12" s="25" t="s">
        <v>32</v>
      </c>
      <c r="B12" s="28">
        <f>+MIN(A:A)-1</f>
        <v>41429.375</v>
      </c>
      <c r="C12" s="32"/>
      <c r="D12" s="32"/>
      <c r="E12" s="32"/>
    </row>
    <row r="13" spans="1:5" s="23" customFormat="1" x14ac:dyDescent="0.2">
      <c r="A13" s="25" t="s">
        <v>33</v>
      </c>
      <c r="B13" s="28">
        <f>+MAX(A:A)-1</f>
        <v>42184.375</v>
      </c>
      <c r="C13" s="32"/>
      <c r="D13" s="32"/>
      <c r="E13" s="32"/>
    </row>
    <row r="14" spans="1:5" s="23" customFormat="1" x14ac:dyDescent="0.2">
      <c r="A14" s="25" t="s">
        <v>34</v>
      </c>
      <c r="B14" s="25">
        <f>+COUNT(A:A)</f>
        <v>756</v>
      </c>
      <c r="C14" s="32"/>
      <c r="D14" s="32"/>
      <c r="E14" s="32"/>
    </row>
    <row r="15" spans="1:5" s="23" customFormat="1" x14ac:dyDescent="0.2">
      <c r="A15" s="25" t="s">
        <v>35</v>
      </c>
      <c r="B15" s="29" t="s">
        <v>8</v>
      </c>
      <c r="C15" s="32"/>
      <c r="D15" s="32"/>
      <c r="E15" s="32"/>
    </row>
    <row r="16" spans="1:5" s="23" customFormat="1" x14ac:dyDescent="0.2">
      <c r="A16" s="32"/>
      <c r="B16" s="32"/>
      <c r="C16" s="32"/>
      <c r="D16" s="32"/>
      <c r="E16" s="32"/>
    </row>
    <row r="17" spans="1:5" s="23" customFormat="1" ht="24" x14ac:dyDescent="0.2">
      <c r="A17" s="31" t="s">
        <v>3</v>
      </c>
      <c r="B17" s="31" t="s">
        <v>4</v>
      </c>
      <c r="C17" s="31" t="s">
        <v>17</v>
      </c>
      <c r="D17" s="32"/>
      <c r="E17" s="32"/>
    </row>
    <row r="18" spans="1:5" s="3" customFormat="1" x14ac:dyDescent="0.25">
      <c r="A18" s="31"/>
      <c r="B18" s="31"/>
      <c r="C18" s="31" t="s">
        <v>6</v>
      </c>
      <c r="D18" s="31"/>
      <c r="E18" s="31"/>
    </row>
    <row r="19" spans="1:5" x14ac:dyDescent="0.2">
      <c r="A19" s="34">
        <v>41430.375</v>
      </c>
      <c r="B19" s="35">
        <v>41429</v>
      </c>
      <c r="C19" s="36">
        <v>0</v>
      </c>
    </row>
    <row r="20" spans="1:5" x14ac:dyDescent="0.2">
      <c r="A20" s="34">
        <v>41431.375</v>
      </c>
      <c r="B20" s="35">
        <v>41430</v>
      </c>
      <c r="C20" s="36">
        <v>13</v>
      </c>
    </row>
    <row r="21" spans="1:5" x14ac:dyDescent="0.2">
      <c r="A21" s="34">
        <v>41432.375</v>
      </c>
      <c r="B21" s="35">
        <v>41431</v>
      </c>
      <c r="C21" s="36">
        <v>9.5</v>
      </c>
    </row>
    <row r="22" spans="1:5" x14ac:dyDescent="0.2">
      <c r="A22" s="34">
        <v>41433.375</v>
      </c>
      <c r="B22" s="35">
        <v>41432</v>
      </c>
      <c r="C22" s="36">
        <v>15</v>
      </c>
    </row>
    <row r="23" spans="1:5" x14ac:dyDescent="0.2">
      <c r="A23" s="34">
        <v>41434.375</v>
      </c>
      <c r="B23" s="35">
        <v>41433</v>
      </c>
      <c r="C23" s="36">
        <v>0</v>
      </c>
    </row>
    <row r="24" spans="1:5" x14ac:dyDescent="0.2">
      <c r="A24" s="34">
        <v>41435.375</v>
      </c>
      <c r="B24" s="35">
        <v>41434</v>
      </c>
      <c r="C24" s="36">
        <v>18</v>
      </c>
    </row>
    <row r="25" spans="1:5" x14ac:dyDescent="0.2">
      <c r="A25" s="34">
        <v>41436.375</v>
      </c>
      <c r="B25" s="35">
        <v>41435</v>
      </c>
      <c r="C25" s="36">
        <v>9</v>
      </c>
    </row>
    <row r="26" spans="1:5" x14ac:dyDescent="0.2">
      <c r="A26" s="34">
        <v>41437.375</v>
      </c>
      <c r="B26" s="35">
        <v>41436</v>
      </c>
      <c r="C26" s="36">
        <v>0</v>
      </c>
    </row>
    <row r="27" spans="1:5" x14ac:dyDescent="0.2">
      <c r="A27" s="34">
        <v>41438.375</v>
      </c>
      <c r="B27" s="35">
        <v>41437</v>
      </c>
      <c r="C27" s="36">
        <v>0</v>
      </c>
    </row>
    <row r="28" spans="1:5" x14ac:dyDescent="0.2">
      <c r="A28" s="34">
        <v>41439.375</v>
      </c>
      <c r="B28" s="35">
        <v>41438</v>
      </c>
      <c r="C28" s="36">
        <v>16.5</v>
      </c>
    </row>
    <row r="29" spans="1:5" x14ac:dyDescent="0.2">
      <c r="A29" s="34">
        <v>41440.375</v>
      </c>
      <c r="B29" s="35">
        <v>41439</v>
      </c>
      <c r="C29" s="36" t="s">
        <v>5</v>
      </c>
    </row>
    <row r="30" spans="1:5" x14ac:dyDescent="0.2">
      <c r="A30" s="34">
        <v>41441.375</v>
      </c>
      <c r="B30" s="35">
        <v>41440</v>
      </c>
      <c r="C30" s="36">
        <v>17</v>
      </c>
    </row>
    <row r="31" spans="1:5" x14ac:dyDescent="0.2">
      <c r="A31" s="34">
        <v>41442.375</v>
      </c>
      <c r="B31" s="35">
        <v>41441</v>
      </c>
      <c r="C31" s="36">
        <v>17.5</v>
      </c>
    </row>
    <row r="32" spans="1:5" x14ac:dyDescent="0.2">
      <c r="A32" s="34">
        <v>41443.375</v>
      </c>
      <c r="B32" s="35">
        <v>41442</v>
      </c>
      <c r="C32" s="36">
        <v>0</v>
      </c>
    </row>
    <row r="33" spans="1:3" x14ac:dyDescent="0.2">
      <c r="A33" s="34">
        <v>41444.375</v>
      </c>
      <c r="B33" s="35">
        <v>41443</v>
      </c>
      <c r="C33" s="36">
        <v>13.5</v>
      </c>
    </row>
    <row r="34" spans="1:3" x14ac:dyDescent="0.2">
      <c r="A34" s="34">
        <v>41445.375</v>
      </c>
      <c r="B34" s="35">
        <v>41444</v>
      </c>
      <c r="C34" s="36">
        <v>0</v>
      </c>
    </row>
    <row r="35" spans="1:3" x14ac:dyDescent="0.2">
      <c r="A35" s="34">
        <v>41446.375</v>
      </c>
      <c r="B35" s="35">
        <v>41445</v>
      </c>
      <c r="C35" s="36">
        <v>14.5</v>
      </c>
    </row>
    <row r="36" spans="1:3" x14ac:dyDescent="0.2">
      <c r="A36" s="34">
        <v>41447.375</v>
      </c>
      <c r="B36" s="35">
        <v>41446</v>
      </c>
      <c r="C36" s="36">
        <v>2</v>
      </c>
    </row>
    <row r="37" spans="1:3" x14ac:dyDescent="0.2">
      <c r="A37" s="34">
        <v>41448.375</v>
      </c>
      <c r="B37" s="35">
        <v>41447</v>
      </c>
      <c r="C37" s="36">
        <v>0</v>
      </c>
    </row>
    <row r="38" spans="1:3" x14ac:dyDescent="0.2">
      <c r="A38" s="34">
        <v>41449.375</v>
      </c>
      <c r="B38" s="35">
        <v>41448</v>
      </c>
      <c r="C38" s="36">
        <v>0</v>
      </c>
    </row>
    <row r="39" spans="1:3" x14ac:dyDescent="0.2">
      <c r="A39" s="34">
        <v>41450.375</v>
      </c>
      <c r="B39" s="35">
        <v>41449</v>
      </c>
      <c r="C39" s="36">
        <v>6</v>
      </c>
    </row>
    <row r="40" spans="1:3" x14ac:dyDescent="0.2">
      <c r="A40" s="34">
        <v>41451.375</v>
      </c>
      <c r="B40" s="35">
        <v>41450</v>
      </c>
      <c r="C40" s="36">
        <v>21</v>
      </c>
    </row>
    <row r="41" spans="1:3" x14ac:dyDescent="0.2">
      <c r="A41" s="34">
        <v>41452.375</v>
      </c>
      <c r="B41" s="35">
        <v>41451</v>
      </c>
      <c r="C41" s="36">
        <v>39.5</v>
      </c>
    </row>
    <row r="42" spans="1:3" x14ac:dyDescent="0.2">
      <c r="A42" s="34">
        <v>41453.375</v>
      </c>
      <c r="B42" s="35">
        <v>41452</v>
      </c>
      <c r="C42" s="36" t="s">
        <v>5</v>
      </c>
    </row>
    <row r="43" spans="1:3" x14ac:dyDescent="0.2">
      <c r="A43" s="34">
        <v>41454.375</v>
      </c>
      <c r="B43" s="35">
        <v>41453</v>
      </c>
      <c r="C43" s="36">
        <v>17.5</v>
      </c>
    </row>
    <row r="44" spans="1:3" x14ac:dyDescent="0.2">
      <c r="A44" s="34">
        <v>41455.375</v>
      </c>
      <c r="B44" s="35">
        <v>41454</v>
      </c>
      <c r="C44" s="36">
        <v>63.5</v>
      </c>
    </row>
    <row r="45" spans="1:3" x14ac:dyDescent="0.2">
      <c r="A45" s="34">
        <v>41456.375</v>
      </c>
      <c r="B45" s="35">
        <v>41455</v>
      </c>
      <c r="C45" s="36">
        <v>79</v>
      </c>
    </row>
    <row r="46" spans="1:3" x14ac:dyDescent="0.2">
      <c r="A46" s="34">
        <v>41457.375</v>
      </c>
      <c r="B46" s="35">
        <v>41456</v>
      </c>
      <c r="C46" s="36">
        <v>6.5</v>
      </c>
    </row>
    <row r="47" spans="1:3" x14ac:dyDescent="0.2">
      <c r="A47" s="34">
        <v>41458.375</v>
      </c>
      <c r="B47" s="35">
        <v>41457</v>
      </c>
      <c r="C47" s="36">
        <v>4.5</v>
      </c>
    </row>
    <row r="48" spans="1:3" x14ac:dyDescent="0.2">
      <c r="A48" s="34">
        <v>41459.375</v>
      </c>
      <c r="B48" s="35">
        <v>41458</v>
      </c>
      <c r="C48" s="36">
        <v>1</v>
      </c>
    </row>
    <row r="49" spans="1:3" x14ac:dyDescent="0.2">
      <c r="A49" s="34">
        <v>41460.375</v>
      </c>
      <c r="B49" s="35">
        <v>41459</v>
      </c>
      <c r="C49" s="36">
        <v>17</v>
      </c>
    </row>
    <row r="50" spans="1:3" x14ac:dyDescent="0.2">
      <c r="A50" s="34">
        <v>41461.375</v>
      </c>
      <c r="B50" s="35">
        <v>41460</v>
      </c>
      <c r="C50" s="36">
        <v>0</v>
      </c>
    </row>
    <row r="51" spans="1:3" x14ac:dyDescent="0.2">
      <c r="A51" s="34">
        <v>41462.375</v>
      </c>
      <c r="B51" s="35">
        <v>41461</v>
      </c>
      <c r="C51" s="36">
        <v>1.5</v>
      </c>
    </row>
    <row r="52" spans="1:3" x14ac:dyDescent="0.2">
      <c r="A52" s="34">
        <v>41463.375</v>
      </c>
      <c r="B52" s="35">
        <v>41462</v>
      </c>
      <c r="C52" s="36">
        <v>8</v>
      </c>
    </row>
    <row r="53" spans="1:3" x14ac:dyDescent="0.2">
      <c r="A53" s="34">
        <v>41464.375</v>
      </c>
      <c r="B53" s="35">
        <v>41463</v>
      </c>
      <c r="C53" s="36">
        <v>70</v>
      </c>
    </row>
    <row r="54" spans="1:3" x14ac:dyDescent="0.2">
      <c r="A54" s="34">
        <v>41465.375</v>
      </c>
      <c r="B54" s="35">
        <v>41464</v>
      </c>
      <c r="C54" s="36" t="s">
        <v>5</v>
      </c>
    </row>
    <row r="55" spans="1:3" x14ac:dyDescent="0.2">
      <c r="A55" s="34">
        <v>41466.375</v>
      </c>
      <c r="B55" s="35">
        <v>41465</v>
      </c>
      <c r="C55" s="36" t="s">
        <v>5</v>
      </c>
    </row>
    <row r="56" spans="1:3" x14ac:dyDescent="0.2">
      <c r="A56" s="34">
        <v>41467.375</v>
      </c>
      <c r="B56" s="35">
        <v>41466</v>
      </c>
      <c r="C56" s="36">
        <v>5</v>
      </c>
    </row>
    <row r="57" spans="1:3" x14ac:dyDescent="0.2">
      <c r="A57" s="34">
        <v>41468.375</v>
      </c>
      <c r="B57" s="35">
        <v>41467</v>
      </c>
      <c r="C57" s="36">
        <v>9.5</v>
      </c>
    </row>
    <row r="58" spans="1:3" x14ac:dyDescent="0.2">
      <c r="A58" s="34">
        <v>41469.375</v>
      </c>
      <c r="B58" s="35">
        <v>41468</v>
      </c>
      <c r="C58" s="36">
        <v>10.5</v>
      </c>
    </row>
    <row r="59" spans="1:3" x14ac:dyDescent="0.2">
      <c r="A59" s="34">
        <v>41470.375</v>
      </c>
      <c r="B59" s="35">
        <v>41469</v>
      </c>
      <c r="C59" s="36">
        <v>7</v>
      </c>
    </row>
    <row r="60" spans="1:3" x14ac:dyDescent="0.2">
      <c r="A60" s="34">
        <v>41471.375</v>
      </c>
      <c r="B60" s="35">
        <v>41470</v>
      </c>
      <c r="C60" s="36">
        <v>22</v>
      </c>
    </row>
    <row r="61" spans="1:3" x14ac:dyDescent="0.2">
      <c r="A61" s="34">
        <v>41472.375</v>
      </c>
      <c r="B61" s="35">
        <v>41471</v>
      </c>
      <c r="C61" s="36">
        <v>33.5</v>
      </c>
    </row>
    <row r="62" spans="1:3" x14ac:dyDescent="0.2">
      <c r="A62" s="34">
        <v>41473.375</v>
      </c>
      <c r="B62" s="35">
        <v>41472</v>
      </c>
      <c r="C62" s="36">
        <v>5.5</v>
      </c>
    </row>
    <row r="63" spans="1:3" x14ac:dyDescent="0.2">
      <c r="A63" s="34">
        <v>41474.375</v>
      </c>
      <c r="B63" s="35">
        <v>41473</v>
      </c>
      <c r="C63" s="36" t="s">
        <v>5</v>
      </c>
    </row>
    <row r="64" spans="1:3" x14ac:dyDescent="0.2">
      <c r="A64" s="34">
        <v>41475.375</v>
      </c>
      <c r="B64" s="35">
        <v>41474</v>
      </c>
      <c r="C64" s="36">
        <v>10.5</v>
      </c>
    </row>
    <row r="65" spans="1:3" x14ac:dyDescent="0.2">
      <c r="A65" s="34">
        <v>41476.375</v>
      </c>
      <c r="B65" s="35">
        <v>41475</v>
      </c>
      <c r="C65" s="36">
        <v>52</v>
      </c>
    </row>
    <row r="66" spans="1:3" x14ac:dyDescent="0.2">
      <c r="A66" s="34">
        <v>41477.375</v>
      </c>
      <c r="B66" s="35">
        <v>41476</v>
      </c>
      <c r="C66" s="36">
        <v>5</v>
      </c>
    </row>
    <row r="67" spans="1:3" x14ac:dyDescent="0.2">
      <c r="A67" s="34">
        <v>41478.375</v>
      </c>
      <c r="B67" s="35">
        <v>41477</v>
      </c>
      <c r="C67" s="36">
        <v>3</v>
      </c>
    </row>
    <row r="68" spans="1:3" x14ac:dyDescent="0.2">
      <c r="A68" s="34">
        <v>41479.375</v>
      </c>
      <c r="B68" s="35">
        <v>41478</v>
      </c>
      <c r="C68" s="36">
        <v>10</v>
      </c>
    </row>
    <row r="69" spans="1:3" x14ac:dyDescent="0.2">
      <c r="A69" s="34">
        <v>41480.375</v>
      </c>
      <c r="B69" s="35">
        <v>41479</v>
      </c>
      <c r="C69" s="36">
        <v>15.5</v>
      </c>
    </row>
    <row r="70" spans="1:3" x14ac:dyDescent="0.2">
      <c r="A70" s="34">
        <v>41481.375</v>
      </c>
      <c r="B70" s="35">
        <v>41480</v>
      </c>
      <c r="C70" s="36">
        <v>8.5</v>
      </c>
    </row>
    <row r="71" spans="1:3" x14ac:dyDescent="0.2">
      <c r="A71" s="34">
        <v>41482.375</v>
      </c>
      <c r="B71" s="35">
        <v>41481</v>
      </c>
      <c r="C71" s="36">
        <v>6.5</v>
      </c>
    </row>
    <row r="72" spans="1:3" x14ac:dyDescent="0.2">
      <c r="A72" s="34">
        <v>41483.375</v>
      </c>
      <c r="B72" s="35">
        <v>41482</v>
      </c>
      <c r="C72" s="36" t="s">
        <v>5</v>
      </c>
    </row>
    <row r="73" spans="1:3" x14ac:dyDescent="0.2">
      <c r="A73" s="34">
        <v>41484.375</v>
      </c>
      <c r="B73" s="35">
        <v>41483</v>
      </c>
      <c r="C73" s="36">
        <v>43</v>
      </c>
    </row>
    <row r="74" spans="1:3" x14ac:dyDescent="0.2">
      <c r="A74" s="34">
        <v>41485.375</v>
      </c>
      <c r="B74" s="35">
        <v>41484</v>
      </c>
      <c r="C74" s="36">
        <v>13</v>
      </c>
    </row>
    <row r="75" spans="1:3" x14ac:dyDescent="0.2">
      <c r="A75" s="34">
        <v>41486.375</v>
      </c>
      <c r="B75" s="35">
        <v>41485</v>
      </c>
      <c r="C75" s="36">
        <v>32</v>
      </c>
    </row>
    <row r="76" spans="1:3" x14ac:dyDescent="0.2">
      <c r="A76" s="34">
        <v>41487.375</v>
      </c>
      <c r="B76" s="35">
        <v>41486</v>
      </c>
      <c r="C76" s="36">
        <v>5.5</v>
      </c>
    </row>
    <row r="77" spans="1:3" x14ac:dyDescent="0.2">
      <c r="A77" s="34">
        <v>41488.375</v>
      </c>
      <c r="B77" s="35">
        <v>41487</v>
      </c>
      <c r="C77" s="36">
        <v>16.5</v>
      </c>
    </row>
    <row r="78" spans="1:3" x14ac:dyDescent="0.2">
      <c r="A78" s="34">
        <v>41489.375</v>
      </c>
      <c r="B78" s="35">
        <v>41488</v>
      </c>
      <c r="C78" s="36" t="s">
        <v>5</v>
      </c>
    </row>
    <row r="79" spans="1:3" x14ac:dyDescent="0.2">
      <c r="A79" s="34">
        <v>41490.375</v>
      </c>
      <c r="B79" s="35">
        <v>41489</v>
      </c>
      <c r="C79" s="36">
        <v>2</v>
      </c>
    </row>
    <row r="80" spans="1:3" x14ac:dyDescent="0.2">
      <c r="A80" s="34">
        <v>41491.375</v>
      </c>
      <c r="B80" s="35">
        <v>41490</v>
      </c>
      <c r="C80" s="36">
        <v>63</v>
      </c>
    </row>
    <row r="81" spans="1:3" x14ac:dyDescent="0.2">
      <c r="A81" s="34">
        <v>41492.375</v>
      </c>
      <c r="B81" s="35">
        <v>41491</v>
      </c>
      <c r="C81" s="36">
        <v>50.5</v>
      </c>
    </row>
    <row r="82" spans="1:3" x14ac:dyDescent="0.2">
      <c r="A82" s="34">
        <v>41493.375</v>
      </c>
      <c r="B82" s="35">
        <v>41492</v>
      </c>
      <c r="C82" s="36">
        <v>6.5</v>
      </c>
    </row>
    <row r="83" spans="1:3" x14ac:dyDescent="0.2">
      <c r="A83" s="34">
        <v>41494.375</v>
      </c>
      <c r="B83" s="35">
        <v>41493</v>
      </c>
      <c r="C83" s="36">
        <v>118.5</v>
      </c>
    </row>
    <row r="84" spans="1:3" x14ac:dyDescent="0.2">
      <c r="A84" s="34">
        <v>41495.375</v>
      </c>
      <c r="B84" s="35">
        <v>41494</v>
      </c>
      <c r="C84" s="36">
        <v>28.5</v>
      </c>
    </row>
    <row r="85" spans="1:3" x14ac:dyDescent="0.2">
      <c r="A85" s="34">
        <v>41496.375</v>
      </c>
      <c r="B85" s="35">
        <v>41495</v>
      </c>
      <c r="C85" s="36">
        <v>31</v>
      </c>
    </row>
    <row r="86" spans="1:3" x14ac:dyDescent="0.2">
      <c r="A86" s="34">
        <v>41497.375</v>
      </c>
      <c r="B86" s="35">
        <v>41496</v>
      </c>
      <c r="C86" s="36">
        <v>1.5</v>
      </c>
    </row>
    <row r="87" spans="1:3" x14ac:dyDescent="0.2">
      <c r="A87" s="34">
        <v>41498.375</v>
      </c>
      <c r="B87" s="35">
        <v>41497</v>
      </c>
      <c r="C87" s="36">
        <v>20.5</v>
      </c>
    </row>
    <row r="88" spans="1:3" x14ac:dyDescent="0.2">
      <c r="A88" s="34">
        <v>41499.375</v>
      </c>
      <c r="B88" s="35">
        <v>41498</v>
      </c>
      <c r="C88" s="36">
        <v>98.5</v>
      </c>
    </row>
    <row r="89" spans="1:3" x14ac:dyDescent="0.2">
      <c r="A89" s="34">
        <v>41500.375</v>
      </c>
      <c r="B89" s="35">
        <v>41499</v>
      </c>
      <c r="C89" s="36">
        <v>21.5</v>
      </c>
    </row>
    <row r="90" spans="1:3" x14ac:dyDescent="0.2">
      <c r="A90" s="34">
        <v>41501.375</v>
      </c>
      <c r="B90" s="35">
        <v>41500</v>
      </c>
      <c r="C90" s="36" t="s">
        <v>5</v>
      </c>
    </row>
    <row r="91" spans="1:3" x14ac:dyDescent="0.2">
      <c r="A91" s="34">
        <v>41502.375</v>
      </c>
      <c r="B91" s="35">
        <v>41501</v>
      </c>
      <c r="C91" s="36">
        <v>46</v>
      </c>
    </row>
    <row r="92" spans="1:3" x14ac:dyDescent="0.2">
      <c r="A92" s="34">
        <v>41503.375</v>
      </c>
      <c r="B92" s="35">
        <v>41502</v>
      </c>
      <c r="C92" s="36">
        <v>18.5</v>
      </c>
    </row>
    <row r="93" spans="1:3" x14ac:dyDescent="0.2">
      <c r="A93" s="34">
        <v>41504.375</v>
      </c>
      <c r="B93" s="35">
        <v>41503</v>
      </c>
      <c r="C93" s="36">
        <v>111</v>
      </c>
    </row>
    <row r="94" spans="1:3" x14ac:dyDescent="0.2">
      <c r="A94" s="34">
        <v>41505.375</v>
      </c>
      <c r="B94" s="35">
        <v>41504</v>
      </c>
      <c r="C94" s="36">
        <v>4.5</v>
      </c>
    </row>
    <row r="95" spans="1:3" x14ac:dyDescent="0.2">
      <c r="A95" s="34">
        <v>41506.375</v>
      </c>
      <c r="B95" s="35">
        <v>41505</v>
      </c>
      <c r="C95" s="36" t="s">
        <v>5</v>
      </c>
    </row>
    <row r="96" spans="1:3" x14ac:dyDescent="0.2">
      <c r="A96" s="34">
        <v>41507.375</v>
      </c>
      <c r="B96" s="35">
        <v>41506</v>
      </c>
      <c r="C96" s="36">
        <v>30</v>
      </c>
    </row>
    <row r="97" spans="1:3" x14ac:dyDescent="0.2">
      <c r="A97" s="34">
        <v>41508.375</v>
      </c>
      <c r="B97" s="35">
        <v>41507</v>
      </c>
      <c r="C97" s="36">
        <v>0.5</v>
      </c>
    </row>
    <row r="98" spans="1:3" x14ac:dyDescent="0.2">
      <c r="A98" s="34">
        <v>41509.375</v>
      </c>
      <c r="B98" s="35">
        <v>41508</v>
      </c>
      <c r="C98" s="36">
        <v>2.8</v>
      </c>
    </row>
    <row r="99" spans="1:3" x14ac:dyDescent="0.2">
      <c r="A99" s="34">
        <v>41510.375</v>
      </c>
      <c r="B99" s="35">
        <v>41509</v>
      </c>
      <c r="C99" s="36">
        <v>17.2</v>
      </c>
    </row>
    <row r="100" spans="1:3" x14ac:dyDescent="0.2">
      <c r="A100" s="34">
        <v>41511.375</v>
      </c>
      <c r="B100" s="35">
        <v>41510</v>
      </c>
      <c r="C100" s="36">
        <v>29</v>
      </c>
    </row>
    <row r="101" spans="1:3" x14ac:dyDescent="0.2">
      <c r="A101" s="34">
        <v>41512.375</v>
      </c>
      <c r="B101" s="35">
        <v>41511</v>
      </c>
      <c r="C101" s="36">
        <v>11.2</v>
      </c>
    </row>
    <row r="102" spans="1:3" x14ac:dyDescent="0.2">
      <c r="A102" s="34">
        <v>41513.375</v>
      </c>
      <c r="B102" s="35">
        <v>41512</v>
      </c>
      <c r="C102" s="36">
        <v>24.5</v>
      </c>
    </row>
    <row r="103" spans="1:3" x14ac:dyDescent="0.2">
      <c r="A103" s="34">
        <v>41514.375</v>
      </c>
      <c r="B103" s="35">
        <v>41513</v>
      </c>
      <c r="C103" s="36">
        <v>2.5</v>
      </c>
    </row>
    <row r="104" spans="1:3" x14ac:dyDescent="0.2">
      <c r="A104" s="34">
        <v>41515.375</v>
      </c>
      <c r="B104" s="35">
        <v>41514</v>
      </c>
      <c r="C104" s="36">
        <v>40.5</v>
      </c>
    </row>
    <row r="105" spans="1:3" x14ac:dyDescent="0.2">
      <c r="A105" s="34">
        <v>41516.375</v>
      </c>
      <c r="B105" s="35">
        <v>41515</v>
      </c>
      <c r="C105" s="36">
        <v>40</v>
      </c>
    </row>
    <row r="106" spans="1:3" x14ac:dyDescent="0.2">
      <c r="A106" s="34">
        <v>41517.375</v>
      </c>
      <c r="B106" s="35">
        <v>41516</v>
      </c>
      <c r="C106" s="36">
        <v>50</v>
      </c>
    </row>
    <row r="107" spans="1:3" x14ac:dyDescent="0.2">
      <c r="A107" s="34">
        <v>41518.375</v>
      </c>
      <c r="B107" s="35">
        <v>41517</v>
      </c>
      <c r="C107" s="36">
        <v>45</v>
      </c>
    </row>
    <row r="108" spans="1:3" x14ac:dyDescent="0.2">
      <c r="A108" s="34">
        <v>41519.375</v>
      </c>
      <c r="B108" s="35">
        <v>41518</v>
      </c>
      <c r="C108" s="36">
        <v>57.5</v>
      </c>
    </row>
    <row r="109" spans="1:3" x14ac:dyDescent="0.2">
      <c r="A109" s="34">
        <v>41520.375</v>
      </c>
      <c r="B109" s="35">
        <v>41519</v>
      </c>
      <c r="C109" s="36">
        <v>14.5</v>
      </c>
    </row>
    <row r="110" spans="1:3" x14ac:dyDescent="0.2">
      <c r="A110" s="34">
        <v>41521.375</v>
      </c>
      <c r="B110" s="35">
        <v>41520</v>
      </c>
      <c r="C110" s="36" t="s">
        <v>5</v>
      </c>
    </row>
    <row r="111" spans="1:3" x14ac:dyDescent="0.2">
      <c r="A111" s="34">
        <v>41522.375</v>
      </c>
      <c r="B111" s="35">
        <v>41521</v>
      </c>
      <c r="C111" s="36">
        <v>59.4</v>
      </c>
    </row>
    <row r="112" spans="1:3" x14ac:dyDescent="0.2">
      <c r="A112" s="34">
        <v>41523.375</v>
      </c>
      <c r="B112" s="35">
        <v>41522</v>
      </c>
      <c r="C112" s="36">
        <v>12.8</v>
      </c>
    </row>
    <row r="113" spans="1:3" x14ac:dyDescent="0.2">
      <c r="A113" s="34">
        <v>41524.375</v>
      </c>
      <c r="B113" s="35">
        <v>41523</v>
      </c>
      <c r="C113" s="36">
        <v>6.2</v>
      </c>
    </row>
    <row r="114" spans="1:3" x14ac:dyDescent="0.2">
      <c r="A114" s="34">
        <v>41525.375</v>
      </c>
      <c r="B114" s="35">
        <v>41524</v>
      </c>
      <c r="C114" s="36">
        <v>31</v>
      </c>
    </row>
    <row r="115" spans="1:3" x14ac:dyDescent="0.2">
      <c r="A115" s="34">
        <v>41526.375</v>
      </c>
      <c r="B115" s="35">
        <v>41525</v>
      </c>
      <c r="C115" s="36">
        <v>3.7</v>
      </c>
    </row>
    <row r="116" spans="1:3" x14ac:dyDescent="0.2">
      <c r="A116" s="34">
        <v>41527.375</v>
      </c>
      <c r="B116" s="35">
        <v>41526</v>
      </c>
      <c r="C116" s="36">
        <v>2.5</v>
      </c>
    </row>
    <row r="117" spans="1:3" x14ac:dyDescent="0.2">
      <c r="A117" s="34">
        <v>41528.375</v>
      </c>
      <c r="B117" s="35">
        <v>41527</v>
      </c>
      <c r="C117" s="36">
        <v>1</v>
      </c>
    </row>
    <row r="118" spans="1:3" x14ac:dyDescent="0.2">
      <c r="A118" s="34">
        <v>41529.375</v>
      </c>
      <c r="B118" s="35">
        <v>41528</v>
      </c>
      <c r="C118" s="36" t="s">
        <v>5</v>
      </c>
    </row>
    <row r="119" spans="1:3" x14ac:dyDescent="0.2">
      <c r="A119" s="34">
        <v>41530.375</v>
      </c>
      <c r="B119" s="35">
        <v>41529</v>
      </c>
      <c r="C119" s="36">
        <v>117.5</v>
      </c>
    </row>
    <row r="120" spans="1:3" x14ac:dyDescent="0.2">
      <c r="A120" s="34">
        <v>41531.375</v>
      </c>
      <c r="B120" s="35">
        <v>41530</v>
      </c>
      <c r="C120" s="36">
        <v>8.5</v>
      </c>
    </row>
    <row r="121" spans="1:3" x14ac:dyDescent="0.2">
      <c r="A121" s="34">
        <v>41532.375</v>
      </c>
      <c r="B121" s="35">
        <v>41531</v>
      </c>
      <c r="C121" s="36">
        <v>23.5</v>
      </c>
    </row>
    <row r="122" spans="1:3" x14ac:dyDescent="0.2">
      <c r="A122" s="34">
        <v>41533.375</v>
      </c>
      <c r="B122" s="35">
        <v>41532</v>
      </c>
      <c r="C122" s="36">
        <v>35</v>
      </c>
    </row>
    <row r="123" spans="1:3" x14ac:dyDescent="0.2">
      <c r="A123" s="34">
        <v>41534.375</v>
      </c>
      <c r="B123" s="35">
        <v>41533</v>
      </c>
      <c r="C123" s="36" t="s">
        <v>5</v>
      </c>
    </row>
    <row r="124" spans="1:3" x14ac:dyDescent="0.2">
      <c r="A124" s="34">
        <v>41535.375</v>
      </c>
      <c r="B124" s="35">
        <v>41534</v>
      </c>
      <c r="C124" s="36">
        <v>42.5</v>
      </c>
    </row>
    <row r="125" spans="1:3" x14ac:dyDescent="0.2">
      <c r="A125" s="34">
        <v>41536.375</v>
      </c>
      <c r="B125" s="35">
        <v>41535</v>
      </c>
      <c r="C125" s="36">
        <v>27.5</v>
      </c>
    </row>
    <row r="126" spans="1:3" x14ac:dyDescent="0.2">
      <c r="A126" s="34">
        <v>41537.375</v>
      </c>
      <c r="B126" s="35">
        <v>41536</v>
      </c>
      <c r="C126" s="36" t="s">
        <v>5</v>
      </c>
    </row>
    <row r="127" spans="1:3" x14ac:dyDescent="0.2">
      <c r="A127" s="34">
        <v>41538.375</v>
      </c>
      <c r="B127" s="35">
        <v>41537</v>
      </c>
      <c r="C127" s="36">
        <v>42</v>
      </c>
    </row>
    <row r="128" spans="1:3" x14ac:dyDescent="0.2">
      <c r="A128" s="34">
        <v>41539.375</v>
      </c>
      <c r="B128" s="35">
        <v>41538</v>
      </c>
      <c r="C128" s="36" t="s">
        <v>0</v>
      </c>
    </row>
    <row r="129" spans="1:3" x14ac:dyDescent="0.2">
      <c r="A129" s="34">
        <v>41540.375</v>
      </c>
      <c r="B129" s="35">
        <v>41539</v>
      </c>
      <c r="C129" s="36">
        <v>36.5</v>
      </c>
    </row>
    <row r="130" spans="1:3" x14ac:dyDescent="0.2">
      <c r="A130" s="34">
        <v>41541.375</v>
      </c>
      <c r="B130" s="35">
        <v>41540</v>
      </c>
      <c r="C130" s="36">
        <v>20.399999999999999</v>
      </c>
    </row>
    <row r="131" spans="1:3" x14ac:dyDescent="0.2">
      <c r="A131" s="34">
        <v>41542.375</v>
      </c>
      <c r="B131" s="35">
        <v>41541</v>
      </c>
      <c r="C131" s="36">
        <v>15.5</v>
      </c>
    </row>
    <row r="132" spans="1:3" x14ac:dyDescent="0.2">
      <c r="A132" s="34">
        <v>41543.375</v>
      </c>
      <c r="B132" s="35">
        <v>41542</v>
      </c>
      <c r="C132" s="36">
        <v>18.600000000000001</v>
      </c>
    </row>
    <row r="133" spans="1:3" x14ac:dyDescent="0.2">
      <c r="A133" s="34">
        <v>41544.375</v>
      </c>
      <c r="B133" s="35">
        <v>41543</v>
      </c>
      <c r="C133" s="36">
        <v>17.5</v>
      </c>
    </row>
    <row r="134" spans="1:3" x14ac:dyDescent="0.2">
      <c r="A134" s="34">
        <v>41545.375</v>
      </c>
      <c r="B134" s="35">
        <v>41544</v>
      </c>
      <c r="C134" s="36">
        <v>2.5</v>
      </c>
    </row>
    <row r="135" spans="1:3" x14ac:dyDescent="0.2">
      <c r="A135" s="34">
        <v>41546.375</v>
      </c>
      <c r="B135" s="35">
        <v>41545</v>
      </c>
      <c r="C135" s="36">
        <v>14.7</v>
      </c>
    </row>
    <row r="136" spans="1:3" x14ac:dyDescent="0.2">
      <c r="A136" s="34">
        <v>41547.375</v>
      </c>
      <c r="B136" s="35">
        <v>41546</v>
      </c>
      <c r="C136" s="36">
        <v>10.199999999999999</v>
      </c>
    </row>
    <row r="137" spans="1:3" x14ac:dyDescent="0.2">
      <c r="A137" s="34">
        <v>41548.375</v>
      </c>
      <c r="B137" s="35">
        <v>41547</v>
      </c>
      <c r="C137" s="36">
        <v>17</v>
      </c>
    </row>
    <row r="138" spans="1:3" x14ac:dyDescent="0.2">
      <c r="A138" s="34">
        <v>41549.375</v>
      </c>
      <c r="B138" s="35">
        <v>41548</v>
      </c>
      <c r="C138" s="36">
        <v>51</v>
      </c>
    </row>
    <row r="139" spans="1:3" x14ac:dyDescent="0.2">
      <c r="A139" s="34">
        <v>41550.375</v>
      </c>
      <c r="B139" s="35">
        <v>41549</v>
      </c>
      <c r="C139" s="36">
        <v>41.5</v>
      </c>
    </row>
    <row r="140" spans="1:3" x14ac:dyDescent="0.2">
      <c r="A140" s="34">
        <v>41551.375</v>
      </c>
      <c r="B140" s="35">
        <v>41550</v>
      </c>
      <c r="C140" s="36" t="s">
        <v>5</v>
      </c>
    </row>
    <row r="141" spans="1:3" x14ac:dyDescent="0.2">
      <c r="A141" s="34">
        <v>41552.375</v>
      </c>
      <c r="B141" s="35">
        <v>41551</v>
      </c>
      <c r="C141" s="36">
        <v>7.7</v>
      </c>
    </row>
    <row r="142" spans="1:3" x14ac:dyDescent="0.2">
      <c r="A142" s="34">
        <v>41553.375</v>
      </c>
      <c r="B142" s="35">
        <v>41552</v>
      </c>
      <c r="C142" s="36" t="s">
        <v>5</v>
      </c>
    </row>
    <row r="143" spans="1:3" x14ac:dyDescent="0.2">
      <c r="A143" s="34">
        <v>41554.375</v>
      </c>
      <c r="B143" s="35">
        <v>41553</v>
      </c>
      <c r="C143" s="36">
        <v>35</v>
      </c>
    </row>
    <row r="144" spans="1:3" x14ac:dyDescent="0.2">
      <c r="A144" s="34">
        <v>41555.375</v>
      </c>
      <c r="B144" s="35">
        <v>41554</v>
      </c>
      <c r="C144" s="36">
        <v>13.5</v>
      </c>
    </row>
    <row r="145" spans="1:3" x14ac:dyDescent="0.2">
      <c r="A145" s="34">
        <v>41556.375</v>
      </c>
      <c r="B145" s="35">
        <v>41555</v>
      </c>
      <c r="C145" s="36">
        <v>15</v>
      </c>
    </row>
    <row r="146" spans="1:3" x14ac:dyDescent="0.2">
      <c r="A146" s="34">
        <v>41557.375</v>
      </c>
      <c r="B146" s="35">
        <v>41556</v>
      </c>
      <c r="C146" s="36">
        <v>4.2</v>
      </c>
    </row>
    <row r="147" spans="1:3" x14ac:dyDescent="0.2">
      <c r="A147" s="34">
        <v>41558.375</v>
      </c>
      <c r="B147" s="35">
        <v>41557</v>
      </c>
      <c r="C147" s="36">
        <v>18.5</v>
      </c>
    </row>
    <row r="148" spans="1:3" x14ac:dyDescent="0.2">
      <c r="A148" s="34">
        <v>41559.375</v>
      </c>
      <c r="B148" s="35">
        <v>41558</v>
      </c>
      <c r="C148" s="36">
        <v>5.5</v>
      </c>
    </row>
    <row r="149" spans="1:3" x14ac:dyDescent="0.2">
      <c r="A149" s="34">
        <v>41560.375</v>
      </c>
      <c r="B149" s="35">
        <v>41559</v>
      </c>
      <c r="C149" s="36">
        <v>0</v>
      </c>
    </row>
    <row r="150" spans="1:3" x14ac:dyDescent="0.2">
      <c r="A150" s="34">
        <v>41561.375</v>
      </c>
      <c r="B150" s="35">
        <v>41560</v>
      </c>
      <c r="C150" s="36">
        <v>7</v>
      </c>
    </row>
    <row r="151" spans="1:3" x14ac:dyDescent="0.2">
      <c r="A151" s="34">
        <v>41562.375</v>
      </c>
      <c r="B151" s="35">
        <v>41561</v>
      </c>
      <c r="C151" s="36" t="s">
        <v>0</v>
      </c>
    </row>
    <row r="152" spans="1:3" x14ac:dyDescent="0.2">
      <c r="A152" s="34">
        <v>41563.375</v>
      </c>
      <c r="B152" s="35">
        <v>41562</v>
      </c>
      <c r="C152" s="36">
        <v>25.3</v>
      </c>
    </row>
    <row r="153" spans="1:3" x14ac:dyDescent="0.2">
      <c r="A153" s="34">
        <v>41564.375</v>
      </c>
      <c r="B153" s="35">
        <v>41563</v>
      </c>
      <c r="C153" s="36">
        <v>11.5</v>
      </c>
    </row>
    <row r="154" spans="1:3" x14ac:dyDescent="0.2">
      <c r="A154" s="34">
        <v>41565.375</v>
      </c>
      <c r="B154" s="35">
        <v>41564</v>
      </c>
      <c r="C154" s="36">
        <v>4.8</v>
      </c>
    </row>
    <row r="155" spans="1:3" x14ac:dyDescent="0.2">
      <c r="A155" s="34">
        <v>41566.375</v>
      </c>
      <c r="B155" s="35">
        <v>41565</v>
      </c>
      <c r="C155" s="36">
        <v>38</v>
      </c>
    </row>
    <row r="156" spans="1:3" x14ac:dyDescent="0.2">
      <c r="A156" s="34">
        <v>41567.375</v>
      </c>
      <c r="B156" s="35">
        <v>41566</v>
      </c>
      <c r="C156" s="36">
        <v>1.8</v>
      </c>
    </row>
    <row r="157" spans="1:3" x14ac:dyDescent="0.2">
      <c r="A157" s="34">
        <v>41568.375</v>
      </c>
      <c r="B157" s="35">
        <v>41567</v>
      </c>
      <c r="C157" s="36">
        <v>65.5</v>
      </c>
    </row>
    <row r="158" spans="1:3" x14ac:dyDescent="0.2">
      <c r="A158" s="34">
        <v>41569.375</v>
      </c>
      <c r="B158" s="35">
        <v>41568</v>
      </c>
      <c r="C158" s="36" t="s">
        <v>5</v>
      </c>
    </row>
    <row r="159" spans="1:3" x14ac:dyDescent="0.2">
      <c r="A159" s="34">
        <v>41570.375</v>
      </c>
      <c r="B159" s="35">
        <v>41569</v>
      </c>
      <c r="C159" s="36">
        <v>10.199999999999999</v>
      </c>
    </row>
    <row r="160" spans="1:3" x14ac:dyDescent="0.2">
      <c r="A160" s="34">
        <v>41571.375</v>
      </c>
      <c r="B160" s="35">
        <v>41570</v>
      </c>
      <c r="C160" s="36">
        <v>15.5</v>
      </c>
    </row>
    <row r="161" spans="1:3" x14ac:dyDescent="0.2">
      <c r="A161" s="34">
        <v>41572.375</v>
      </c>
      <c r="B161" s="35">
        <v>41571</v>
      </c>
      <c r="C161" s="36">
        <v>29.2</v>
      </c>
    </row>
    <row r="162" spans="1:3" x14ac:dyDescent="0.2">
      <c r="A162" s="34">
        <v>41573.375</v>
      </c>
      <c r="B162" s="35">
        <v>41572</v>
      </c>
      <c r="C162" s="36">
        <v>20</v>
      </c>
    </row>
    <row r="163" spans="1:3" x14ac:dyDescent="0.2">
      <c r="A163" s="34">
        <v>41574.375</v>
      </c>
      <c r="B163" s="35">
        <v>41573</v>
      </c>
      <c r="C163" s="36">
        <v>2.2000000000000002</v>
      </c>
    </row>
    <row r="164" spans="1:3" x14ac:dyDescent="0.2">
      <c r="A164" s="34">
        <v>41575.375</v>
      </c>
      <c r="B164" s="35">
        <v>41574</v>
      </c>
      <c r="C164" s="36" t="s">
        <v>5</v>
      </c>
    </row>
    <row r="165" spans="1:3" x14ac:dyDescent="0.2">
      <c r="A165" s="34">
        <v>41576.375</v>
      </c>
      <c r="B165" s="35">
        <v>41575</v>
      </c>
      <c r="C165" s="36">
        <v>5.4</v>
      </c>
    </row>
    <row r="166" spans="1:3" x14ac:dyDescent="0.2">
      <c r="A166" s="34">
        <v>41577.375</v>
      </c>
      <c r="B166" s="35">
        <v>41576</v>
      </c>
      <c r="C166" s="36">
        <v>15.5</v>
      </c>
    </row>
    <row r="167" spans="1:3" x14ac:dyDescent="0.2">
      <c r="A167" s="34">
        <v>41578.375</v>
      </c>
      <c r="B167" s="35">
        <v>41577</v>
      </c>
      <c r="C167" s="36">
        <v>10</v>
      </c>
    </row>
    <row r="168" spans="1:3" x14ac:dyDescent="0.2">
      <c r="A168" s="34">
        <v>41579.375</v>
      </c>
      <c r="B168" s="35">
        <v>41578</v>
      </c>
      <c r="C168" s="36">
        <v>0</v>
      </c>
    </row>
    <row r="169" spans="1:3" x14ac:dyDescent="0.2">
      <c r="A169" s="34">
        <v>41580.375</v>
      </c>
      <c r="B169" s="35">
        <v>41579</v>
      </c>
      <c r="C169" s="36">
        <v>0</v>
      </c>
    </row>
    <row r="170" spans="1:3" x14ac:dyDescent="0.2">
      <c r="A170" s="34">
        <v>41581.375</v>
      </c>
      <c r="B170" s="35">
        <v>41580</v>
      </c>
      <c r="C170" s="36">
        <v>27.8</v>
      </c>
    </row>
    <row r="171" spans="1:3" x14ac:dyDescent="0.2">
      <c r="A171" s="34">
        <v>41582.375</v>
      </c>
      <c r="B171" s="35">
        <v>41581</v>
      </c>
      <c r="C171" s="36">
        <v>13.5</v>
      </c>
    </row>
    <row r="172" spans="1:3" x14ac:dyDescent="0.2">
      <c r="A172" s="34">
        <v>41583.375</v>
      </c>
      <c r="B172" s="35">
        <v>41582</v>
      </c>
      <c r="C172" s="36">
        <v>0</v>
      </c>
    </row>
    <row r="173" spans="1:3" x14ac:dyDescent="0.2">
      <c r="A173" s="34">
        <v>41584.375</v>
      </c>
      <c r="B173" s="35">
        <v>41583</v>
      </c>
      <c r="C173" s="36" t="s">
        <v>5</v>
      </c>
    </row>
    <row r="174" spans="1:3" x14ac:dyDescent="0.2">
      <c r="A174" s="34">
        <v>41585.375</v>
      </c>
      <c r="B174" s="35">
        <v>41584</v>
      </c>
      <c r="C174" s="36">
        <v>0</v>
      </c>
    </row>
    <row r="175" spans="1:3" x14ac:dyDescent="0.2">
      <c r="A175" s="34">
        <v>41586.375</v>
      </c>
      <c r="B175" s="35">
        <v>41585</v>
      </c>
      <c r="C175" s="36">
        <v>0</v>
      </c>
    </row>
    <row r="176" spans="1:3" x14ac:dyDescent="0.2">
      <c r="A176" s="34">
        <v>41587.375</v>
      </c>
      <c r="B176" s="35">
        <v>41586</v>
      </c>
      <c r="C176" s="36">
        <v>0</v>
      </c>
    </row>
    <row r="177" spans="1:3" x14ac:dyDescent="0.2">
      <c r="A177" s="34">
        <v>41588.375</v>
      </c>
      <c r="B177" s="35">
        <v>41587</v>
      </c>
      <c r="C177" s="36">
        <v>8.4</v>
      </c>
    </row>
    <row r="178" spans="1:3" x14ac:dyDescent="0.2">
      <c r="A178" s="34">
        <v>41589.375</v>
      </c>
      <c r="B178" s="35">
        <v>41588</v>
      </c>
      <c r="C178" s="36" t="s">
        <v>5</v>
      </c>
    </row>
    <row r="179" spans="1:3" x14ac:dyDescent="0.2">
      <c r="A179" s="34">
        <v>41590.375</v>
      </c>
      <c r="B179" s="35">
        <v>41589</v>
      </c>
      <c r="C179" s="36">
        <v>1.1000000000000001</v>
      </c>
    </row>
    <row r="180" spans="1:3" x14ac:dyDescent="0.2">
      <c r="A180" s="34">
        <v>41591.375</v>
      </c>
      <c r="B180" s="35">
        <v>41590</v>
      </c>
      <c r="C180" s="36">
        <v>0</v>
      </c>
    </row>
    <row r="181" spans="1:3" x14ac:dyDescent="0.2">
      <c r="A181" s="34">
        <v>41592.375</v>
      </c>
      <c r="B181" s="35">
        <v>41591</v>
      </c>
      <c r="C181" s="36">
        <v>3</v>
      </c>
    </row>
    <row r="182" spans="1:3" x14ac:dyDescent="0.2">
      <c r="A182" s="34">
        <v>41593.375</v>
      </c>
      <c r="B182" s="35">
        <v>41592</v>
      </c>
      <c r="C182" s="36">
        <v>0</v>
      </c>
    </row>
    <row r="183" spans="1:3" x14ac:dyDescent="0.2">
      <c r="A183" s="34">
        <v>41594.375</v>
      </c>
      <c r="B183" s="35">
        <v>41593</v>
      </c>
      <c r="C183" s="36">
        <v>0</v>
      </c>
    </row>
    <row r="184" spans="1:3" x14ac:dyDescent="0.2">
      <c r="A184" s="34">
        <v>41595.375</v>
      </c>
      <c r="B184" s="35">
        <v>41594</v>
      </c>
      <c r="C184" s="36">
        <v>0</v>
      </c>
    </row>
    <row r="185" spans="1:3" x14ac:dyDescent="0.2">
      <c r="A185" s="34">
        <v>41596.375</v>
      </c>
      <c r="B185" s="35">
        <v>41595</v>
      </c>
      <c r="C185" s="36" t="s">
        <v>5</v>
      </c>
    </row>
    <row r="186" spans="1:3" x14ac:dyDescent="0.2">
      <c r="A186" s="34">
        <v>41597.375</v>
      </c>
      <c r="B186" s="35">
        <v>41596</v>
      </c>
      <c r="C186" s="36">
        <v>0</v>
      </c>
    </row>
    <row r="187" spans="1:3" x14ac:dyDescent="0.2">
      <c r="A187" s="34">
        <v>41598.375</v>
      </c>
      <c r="B187" s="35">
        <v>41597</v>
      </c>
      <c r="C187" s="36">
        <v>0</v>
      </c>
    </row>
    <row r="188" spans="1:3" x14ac:dyDescent="0.2">
      <c r="A188" s="34">
        <v>41599.375</v>
      </c>
      <c r="B188" s="35">
        <v>41598</v>
      </c>
      <c r="C188" s="36">
        <v>0</v>
      </c>
    </row>
    <row r="189" spans="1:3" x14ac:dyDescent="0.2">
      <c r="A189" s="34">
        <v>41600.375</v>
      </c>
      <c r="B189" s="35">
        <v>41599</v>
      </c>
      <c r="C189" s="36">
        <v>0</v>
      </c>
    </row>
    <row r="190" spans="1:3" x14ac:dyDescent="0.2">
      <c r="A190" s="34">
        <v>41601.375</v>
      </c>
      <c r="B190" s="35">
        <v>41600</v>
      </c>
      <c r="C190" s="36">
        <v>0</v>
      </c>
    </row>
    <row r="191" spans="1:3" x14ac:dyDescent="0.2">
      <c r="A191" s="34">
        <v>41602.375</v>
      </c>
      <c r="B191" s="35">
        <v>41601</v>
      </c>
      <c r="C191" s="36">
        <v>0</v>
      </c>
    </row>
    <row r="192" spans="1:3" x14ac:dyDescent="0.2">
      <c r="A192" s="34">
        <v>41603.375</v>
      </c>
      <c r="B192" s="35">
        <v>41602</v>
      </c>
      <c r="C192" s="36">
        <v>0</v>
      </c>
    </row>
    <row r="193" spans="1:3" x14ac:dyDescent="0.2">
      <c r="A193" s="34">
        <v>41604.375</v>
      </c>
      <c r="B193" s="35">
        <v>41603</v>
      </c>
      <c r="C193" s="36">
        <v>0</v>
      </c>
    </row>
    <row r="194" spans="1:3" x14ac:dyDescent="0.2">
      <c r="A194" s="34">
        <v>41605.375</v>
      </c>
      <c r="B194" s="35">
        <v>41604</v>
      </c>
      <c r="C194" s="36">
        <v>0</v>
      </c>
    </row>
    <row r="195" spans="1:3" x14ac:dyDescent="0.2">
      <c r="A195" s="34">
        <v>41606.375</v>
      </c>
      <c r="B195" s="35">
        <v>41605</v>
      </c>
      <c r="C195" s="36">
        <v>1.5</v>
      </c>
    </row>
    <row r="196" spans="1:3" x14ac:dyDescent="0.2">
      <c r="A196" s="34">
        <v>41607.375</v>
      </c>
      <c r="B196" s="35">
        <v>41606</v>
      </c>
      <c r="C196" s="36">
        <v>0</v>
      </c>
    </row>
    <row r="197" spans="1:3" x14ac:dyDescent="0.2">
      <c r="A197" s="34">
        <v>41608.375</v>
      </c>
      <c r="B197" s="35">
        <v>41607</v>
      </c>
      <c r="C197" s="36">
        <v>0</v>
      </c>
    </row>
    <row r="198" spans="1:3" x14ac:dyDescent="0.2">
      <c r="A198" s="34">
        <v>41609.375</v>
      </c>
      <c r="B198" s="35">
        <v>41608</v>
      </c>
      <c r="C198" s="36">
        <v>0</v>
      </c>
    </row>
    <row r="199" spans="1:3" x14ac:dyDescent="0.2">
      <c r="A199" s="34">
        <v>41610.375</v>
      </c>
      <c r="B199" s="35">
        <v>41609</v>
      </c>
      <c r="C199" s="36">
        <v>0</v>
      </c>
    </row>
    <row r="200" spans="1:3" x14ac:dyDescent="0.2">
      <c r="A200" s="34">
        <v>41611.375</v>
      </c>
      <c r="B200" s="35">
        <v>41610</v>
      </c>
      <c r="C200" s="36">
        <v>0</v>
      </c>
    </row>
    <row r="201" spans="1:3" x14ac:dyDescent="0.2">
      <c r="A201" s="34">
        <v>41612.375</v>
      </c>
      <c r="B201" s="35">
        <v>41611</v>
      </c>
      <c r="C201" s="36">
        <v>0</v>
      </c>
    </row>
    <row r="202" spans="1:3" x14ac:dyDescent="0.2">
      <c r="A202" s="34">
        <v>41613.375</v>
      </c>
      <c r="B202" s="35">
        <v>41612</v>
      </c>
      <c r="C202" s="36">
        <v>0</v>
      </c>
    </row>
    <row r="203" spans="1:3" x14ac:dyDescent="0.2">
      <c r="A203" s="34">
        <v>41614.375</v>
      </c>
      <c r="B203" s="35">
        <v>41613</v>
      </c>
      <c r="C203" s="36">
        <v>0</v>
      </c>
    </row>
    <row r="204" spans="1:3" x14ac:dyDescent="0.2">
      <c r="A204" s="34">
        <v>41615.375</v>
      </c>
      <c r="B204" s="35">
        <v>41614</v>
      </c>
      <c r="C204" s="36">
        <v>0</v>
      </c>
    </row>
    <row r="205" spans="1:3" x14ac:dyDescent="0.2">
      <c r="A205" s="34">
        <v>41616.375</v>
      </c>
      <c r="B205" s="35">
        <v>41615</v>
      </c>
      <c r="C205" s="36">
        <v>0</v>
      </c>
    </row>
    <row r="206" spans="1:3" x14ac:dyDescent="0.2">
      <c r="A206" s="34">
        <v>41617.375</v>
      </c>
      <c r="B206" s="35">
        <v>41616</v>
      </c>
      <c r="C206" s="36">
        <v>0</v>
      </c>
    </row>
    <row r="207" spans="1:3" x14ac:dyDescent="0.2">
      <c r="A207" s="34">
        <v>41618.375</v>
      </c>
      <c r="B207" s="35">
        <v>41617</v>
      </c>
      <c r="C207" s="36">
        <v>0</v>
      </c>
    </row>
    <row r="208" spans="1:3" x14ac:dyDescent="0.2">
      <c r="A208" s="34">
        <v>41619.375</v>
      </c>
      <c r="B208" s="35">
        <v>41618</v>
      </c>
      <c r="C208" s="36">
        <v>0</v>
      </c>
    </row>
    <row r="209" spans="1:3" x14ac:dyDescent="0.2">
      <c r="A209" s="34">
        <v>41620.375</v>
      </c>
      <c r="B209" s="35">
        <v>41619</v>
      </c>
      <c r="C209" s="36">
        <v>0</v>
      </c>
    </row>
    <row r="210" spans="1:3" x14ac:dyDescent="0.2">
      <c r="A210" s="34">
        <v>41621.375</v>
      </c>
      <c r="B210" s="35">
        <v>41620</v>
      </c>
      <c r="C210" s="36">
        <v>0</v>
      </c>
    </row>
    <row r="211" spans="1:3" x14ac:dyDescent="0.2">
      <c r="A211" s="34">
        <v>41622.375</v>
      </c>
      <c r="B211" s="35">
        <v>41621</v>
      </c>
      <c r="C211" s="36">
        <v>0</v>
      </c>
    </row>
    <row r="212" spans="1:3" x14ac:dyDescent="0.2">
      <c r="A212" s="34">
        <v>41623.375</v>
      </c>
      <c r="B212" s="35">
        <v>41622</v>
      </c>
      <c r="C212" s="36">
        <v>0</v>
      </c>
    </row>
    <row r="213" spans="1:3" x14ac:dyDescent="0.2">
      <c r="A213" s="34">
        <v>41624.375</v>
      </c>
      <c r="B213" s="35">
        <v>41623</v>
      </c>
      <c r="C213" s="36">
        <v>0</v>
      </c>
    </row>
    <row r="214" spans="1:3" x14ac:dyDescent="0.2">
      <c r="A214" s="34">
        <v>41625.375</v>
      </c>
      <c r="B214" s="35">
        <v>41624</v>
      </c>
      <c r="C214" s="36">
        <v>6</v>
      </c>
    </row>
    <row r="215" spans="1:3" x14ac:dyDescent="0.2">
      <c r="A215" s="34">
        <v>41626.375</v>
      </c>
      <c r="B215" s="35">
        <v>41625</v>
      </c>
      <c r="C215" s="36">
        <v>0</v>
      </c>
    </row>
    <row r="216" spans="1:3" x14ac:dyDescent="0.2">
      <c r="A216" s="34">
        <v>41627.375</v>
      </c>
      <c r="B216" s="35">
        <v>41626</v>
      </c>
      <c r="C216" s="36">
        <v>0</v>
      </c>
    </row>
    <row r="217" spans="1:3" x14ac:dyDescent="0.2">
      <c r="A217" s="34">
        <v>41628.375</v>
      </c>
      <c r="B217" s="35">
        <v>41627</v>
      </c>
      <c r="C217" s="36">
        <v>0</v>
      </c>
    </row>
    <row r="218" spans="1:3" x14ac:dyDescent="0.2">
      <c r="A218" s="34">
        <v>41629.375</v>
      </c>
      <c r="B218" s="35">
        <v>41628</v>
      </c>
      <c r="C218" s="36">
        <v>0</v>
      </c>
    </row>
    <row r="219" spans="1:3" x14ac:dyDescent="0.2">
      <c r="A219" s="34">
        <v>41630.375</v>
      </c>
      <c r="B219" s="35">
        <v>41629</v>
      </c>
      <c r="C219" s="36">
        <v>0</v>
      </c>
    </row>
    <row r="220" spans="1:3" x14ac:dyDescent="0.2">
      <c r="A220" s="34">
        <v>41631.375</v>
      </c>
      <c r="B220" s="35">
        <v>41630</v>
      </c>
      <c r="C220" s="36">
        <v>0</v>
      </c>
    </row>
    <row r="221" spans="1:3" x14ac:dyDescent="0.2">
      <c r="A221" s="34">
        <v>41632.375</v>
      </c>
      <c r="B221" s="35">
        <v>41631</v>
      </c>
      <c r="C221" s="36">
        <v>0</v>
      </c>
    </row>
    <row r="222" spans="1:3" x14ac:dyDescent="0.2">
      <c r="A222" s="34">
        <v>41633.375</v>
      </c>
      <c r="B222" s="35">
        <v>41632</v>
      </c>
      <c r="C222" s="36">
        <v>0</v>
      </c>
    </row>
    <row r="223" spans="1:3" x14ac:dyDescent="0.2">
      <c r="A223" s="34">
        <v>41634.375</v>
      </c>
      <c r="B223" s="35">
        <v>41633</v>
      </c>
      <c r="C223" s="36">
        <v>0</v>
      </c>
    </row>
    <row r="224" spans="1:3" x14ac:dyDescent="0.2">
      <c r="A224" s="34">
        <v>41635.375</v>
      </c>
      <c r="B224" s="35">
        <v>41634</v>
      </c>
      <c r="C224" s="36">
        <v>0</v>
      </c>
    </row>
    <row r="225" spans="1:3" x14ac:dyDescent="0.2">
      <c r="A225" s="34">
        <v>41636.375</v>
      </c>
      <c r="B225" s="35">
        <v>41635</v>
      </c>
      <c r="C225" s="36">
        <v>0</v>
      </c>
    </row>
    <row r="226" spans="1:3" x14ac:dyDescent="0.2">
      <c r="A226" s="34">
        <v>41637.375</v>
      </c>
      <c r="B226" s="35">
        <v>41636</v>
      </c>
      <c r="C226" s="36">
        <v>0</v>
      </c>
    </row>
    <row r="227" spans="1:3" x14ac:dyDescent="0.2">
      <c r="A227" s="34">
        <v>41638.375</v>
      </c>
      <c r="B227" s="35">
        <v>41637</v>
      </c>
      <c r="C227" s="36">
        <v>0</v>
      </c>
    </row>
    <row r="228" spans="1:3" x14ac:dyDescent="0.2">
      <c r="A228" s="34">
        <v>41639.375</v>
      </c>
      <c r="B228" s="35">
        <v>41638</v>
      </c>
      <c r="C228" s="36">
        <v>0</v>
      </c>
    </row>
    <row r="229" spans="1:3" x14ac:dyDescent="0.2">
      <c r="A229" s="34">
        <v>41640.375</v>
      </c>
      <c r="B229" s="35">
        <v>41639</v>
      </c>
      <c r="C229" s="36">
        <v>0</v>
      </c>
    </row>
    <row r="230" spans="1:3" x14ac:dyDescent="0.2">
      <c r="A230" s="34">
        <v>41641.375</v>
      </c>
      <c r="B230" s="35">
        <v>41640</v>
      </c>
      <c r="C230" s="36">
        <v>0</v>
      </c>
    </row>
    <row r="231" spans="1:3" x14ac:dyDescent="0.2">
      <c r="A231" s="34">
        <v>41642.375</v>
      </c>
      <c r="B231" s="35">
        <v>41641</v>
      </c>
      <c r="C231" s="36">
        <v>0</v>
      </c>
    </row>
    <row r="232" spans="1:3" x14ac:dyDescent="0.2">
      <c r="A232" s="34">
        <v>41643.375</v>
      </c>
      <c r="B232" s="35">
        <v>41642</v>
      </c>
      <c r="C232" s="36">
        <v>0</v>
      </c>
    </row>
    <row r="233" spans="1:3" x14ac:dyDescent="0.2">
      <c r="A233" s="34">
        <v>41644.375</v>
      </c>
      <c r="B233" s="35">
        <v>41643</v>
      </c>
      <c r="C233" s="36">
        <v>0</v>
      </c>
    </row>
    <row r="234" spans="1:3" x14ac:dyDescent="0.2">
      <c r="A234" s="34">
        <v>41645.375</v>
      </c>
      <c r="B234" s="35">
        <v>41644</v>
      </c>
      <c r="C234" s="36">
        <v>0</v>
      </c>
    </row>
    <row r="235" spans="1:3" x14ac:dyDescent="0.2">
      <c r="A235" s="34">
        <v>41646.375</v>
      </c>
      <c r="B235" s="35">
        <v>41645</v>
      </c>
      <c r="C235" s="36">
        <v>0</v>
      </c>
    </row>
    <row r="236" spans="1:3" x14ac:dyDescent="0.2">
      <c r="A236" s="34">
        <v>41647.375</v>
      </c>
      <c r="B236" s="35">
        <v>41646</v>
      </c>
      <c r="C236" s="36">
        <v>0</v>
      </c>
    </row>
    <row r="237" spans="1:3" x14ac:dyDescent="0.2">
      <c r="A237" s="34">
        <v>41648.375</v>
      </c>
      <c r="B237" s="35">
        <v>41647</v>
      </c>
      <c r="C237" s="36">
        <v>0</v>
      </c>
    </row>
    <row r="238" spans="1:3" x14ac:dyDescent="0.2">
      <c r="A238" s="34">
        <v>41649.375</v>
      </c>
      <c r="B238" s="35">
        <v>41648</v>
      </c>
      <c r="C238" s="36">
        <v>0</v>
      </c>
    </row>
    <row r="239" spans="1:3" x14ac:dyDescent="0.2">
      <c r="A239" s="34">
        <v>41650.375</v>
      </c>
      <c r="B239" s="35">
        <v>41649</v>
      </c>
      <c r="C239" s="36">
        <v>0</v>
      </c>
    </row>
    <row r="240" spans="1:3" x14ac:dyDescent="0.2">
      <c r="A240" s="34">
        <v>41651.375</v>
      </c>
      <c r="B240" s="35">
        <v>41650</v>
      </c>
      <c r="C240" s="36">
        <v>0</v>
      </c>
    </row>
    <row r="241" spans="1:3" x14ac:dyDescent="0.2">
      <c r="A241" s="34">
        <v>41652.375</v>
      </c>
      <c r="B241" s="35">
        <v>41651</v>
      </c>
      <c r="C241" s="36">
        <v>0</v>
      </c>
    </row>
    <row r="242" spans="1:3" x14ac:dyDescent="0.2">
      <c r="A242" s="34">
        <v>41653.375</v>
      </c>
      <c r="B242" s="35">
        <v>41652</v>
      </c>
      <c r="C242" s="36">
        <v>0</v>
      </c>
    </row>
    <row r="243" spans="1:3" x14ac:dyDescent="0.2">
      <c r="A243" s="34">
        <v>41654.375</v>
      </c>
      <c r="B243" s="35">
        <v>41653</v>
      </c>
      <c r="C243" s="36">
        <v>0</v>
      </c>
    </row>
    <row r="244" spans="1:3" x14ac:dyDescent="0.2">
      <c r="A244" s="34">
        <v>41655.375</v>
      </c>
      <c r="B244" s="35">
        <v>41654</v>
      </c>
      <c r="C244" s="36">
        <v>0</v>
      </c>
    </row>
    <row r="245" spans="1:3" x14ac:dyDescent="0.2">
      <c r="A245" s="34">
        <v>41656.375</v>
      </c>
      <c r="B245" s="35">
        <v>41655</v>
      </c>
      <c r="C245" s="36">
        <v>0</v>
      </c>
    </row>
    <row r="246" spans="1:3" x14ac:dyDescent="0.2">
      <c r="A246" s="34">
        <v>41657.375</v>
      </c>
      <c r="B246" s="35">
        <v>41656</v>
      </c>
      <c r="C246" s="36">
        <v>0</v>
      </c>
    </row>
    <row r="247" spans="1:3" x14ac:dyDescent="0.2">
      <c r="A247" s="34">
        <v>41658.375</v>
      </c>
      <c r="B247" s="35">
        <v>41657</v>
      </c>
      <c r="C247" s="36">
        <v>0</v>
      </c>
    </row>
    <row r="248" spans="1:3" x14ac:dyDescent="0.2">
      <c r="A248" s="34">
        <v>41659.375</v>
      </c>
      <c r="B248" s="35">
        <v>41658</v>
      </c>
      <c r="C248" s="36">
        <v>0</v>
      </c>
    </row>
    <row r="249" spans="1:3" x14ac:dyDescent="0.2">
      <c r="A249" s="34">
        <v>41660.375</v>
      </c>
      <c r="B249" s="35">
        <v>41659</v>
      </c>
      <c r="C249" s="36">
        <v>0</v>
      </c>
    </row>
    <row r="250" spans="1:3" x14ac:dyDescent="0.2">
      <c r="A250" s="34">
        <v>41661.375</v>
      </c>
      <c r="B250" s="35">
        <v>41660</v>
      </c>
      <c r="C250" s="36">
        <v>0</v>
      </c>
    </row>
    <row r="251" spans="1:3" x14ac:dyDescent="0.2">
      <c r="A251" s="34">
        <v>41662.375</v>
      </c>
      <c r="B251" s="35">
        <v>41661</v>
      </c>
      <c r="C251" s="36">
        <v>0</v>
      </c>
    </row>
    <row r="252" spans="1:3" x14ac:dyDescent="0.2">
      <c r="A252" s="34">
        <v>41663.375</v>
      </c>
      <c r="B252" s="35">
        <v>41662</v>
      </c>
      <c r="C252" s="36">
        <v>0</v>
      </c>
    </row>
    <row r="253" spans="1:3" x14ac:dyDescent="0.2">
      <c r="A253" s="34">
        <v>41664.375</v>
      </c>
      <c r="B253" s="35">
        <v>41663</v>
      </c>
      <c r="C253" s="36">
        <v>0</v>
      </c>
    </row>
    <row r="254" spans="1:3" x14ac:dyDescent="0.2">
      <c r="A254" s="34">
        <v>41665.375</v>
      </c>
      <c r="B254" s="35">
        <v>41664</v>
      </c>
      <c r="C254" s="36">
        <v>0</v>
      </c>
    </row>
    <row r="255" spans="1:3" x14ac:dyDescent="0.2">
      <c r="A255" s="34">
        <v>41666.375</v>
      </c>
      <c r="B255" s="35">
        <v>41665</v>
      </c>
      <c r="C255" s="36">
        <v>0</v>
      </c>
    </row>
    <row r="256" spans="1:3" x14ac:dyDescent="0.2">
      <c r="A256" s="34">
        <v>41667.375</v>
      </c>
      <c r="B256" s="35">
        <v>41666</v>
      </c>
      <c r="C256" s="36">
        <v>0</v>
      </c>
    </row>
    <row r="257" spans="1:3" x14ac:dyDescent="0.2">
      <c r="A257" s="34">
        <v>41668.375</v>
      </c>
      <c r="B257" s="35">
        <v>41667</v>
      </c>
      <c r="C257" s="36">
        <v>0</v>
      </c>
    </row>
    <row r="258" spans="1:3" x14ac:dyDescent="0.2">
      <c r="A258" s="34">
        <v>41669.375</v>
      </c>
      <c r="B258" s="35">
        <v>41668</v>
      </c>
      <c r="C258" s="36">
        <v>0</v>
      </c>
    </row>
    <row r="259" spans="1:3" x14ac:dyDescent="0.2">
      <c r="A259" s="34">
        <v>41670.375</v>
      </c>
      <c r="B259" s="35">
        <v>41669</v>
      </c>
      <c r="C259" s="36">
        <v>0</v>
      </c>
    </row>
    <row r="260" spans="1:3" x14ac:dyDescent="0.2">
      <c r="A260" s="34">
        <v>41671.375</v>
      </c>
      <c r="B260" s="35">
        <v>41670</v>
      </c>
      <c r="C260" s="36">
        <v>0</v>
      </c>
    </row>
    <row r="261" spans="1:3" x14ac:dyDescent="0.2">
      <c r="A261" s="34">
        <v>41672.375</v>
      </c>
      <c r="B261" s="35">
        <v>41671</v>
      </c>
      <c r="C261" s="36">
        <v>0</v>
      </c>
    </row>
    <row r="262" spans="1:3" x14ac:dyDescent="0.2">
      <c r="A262" s="34">
        <v>41673.375</v>
      </c>
      <c r="B262" s="35">
        <v>41672</v>
      </c>
      <c r="C262" s="36">
        <v>0</v>
      </c>
    </row>
    <row r="263" spans="1:3" x14ac:dyDescent="0.2">
      <c r="A263" s="34">
        <v>41674.375</v>
      </c>
      <c r="B263" s="35">
        <v>41673</v>
      </c>
      <c r="C263" s="36">
        <v>0</v>
      </c>
    </row>
    <row r="264" spans="1:3" x14ac:dyDescent="0.2">
      <c r="A264" s="34">
        <v>41675.375</v>
      </c>
      <c r="B264" s="35">
        <v>41674</v>
      </c>
      <c r="C264" s="36">
        <v>0</v>
      </c>
    </row>
    <row r="265" spans="1:3" x14ac:dyDescent="0.2">
      <c r="A265" s="34">
        <v>41676.375</v>
      </c>
      <c r="B265" s="35">
        <v>41675</v>
      </c>
      <c r="C265" s="36">
        <v>0</v>
      </c>
    </row>
    <row r="266" spans="1:3" x14ac:dyDescent="0.2">
      <c r="A266" s="34">
        <v>41677.375</v>
      </c>
      <c r="B266" s="35">
        <v>41676</v>
      </c>
      <c r="C266" s="36">
        <v>0</v>
      </c>
    </row>
    <row r="267" spans="1:3" x14ac:dyDescent="0.2">
      <c r="A267" s="34">
        <v>41678.375</v>
      </c>
      <c r="B267" s="35">
        <v>41677</v>
      </c>
      <c r="C267" s="36">
        <v>0</v>
      </c>
    </row>
    <row r="268" spans="1:3" x14ac:dyDescent="0.2">
      <c r="A268" s="34">
        <v>41679.375</v>
      </c>
      <c r="B268" s="35">
        <v>41678</v>
      </c>
      <c r="C268" s="36">
        <v>0</v>
      </c>
    </row>
    <row r="269" spans="1:3" x14ac:dyDescent="0.2">
      <c r="A269" s="34">
        <v>41680.375</v>
      </c>
      <c r="B269" s="35">
        <v>41679</v>
      </c>
      <c r="C269" s="36">
        <v>0</v>
      </c>
    </row>
    <row r="270" spans="1:3" x14ac:dyDescent="0.2">
      <c r="A270" s="34">
        <v>41681.375</v>
      </c>
      <c r="B270" s="35">
        <v>41680</v>
      </c>
      <c r="C270" s="36">
        <v>0</v>
      </c>
    </row>
    <row r="271" spans="1:3" x14ac:dyDescent="0.2">
      <c r="A271" s="34">
        <v>41682.375</v>
      </c>
      <c r="B271" s="35">
        <v>41681</v>
      </c>
      <c r="C271" s="36">
        <v>0</v>
      </c>
    </row>
    <row r="272" spans="1:3" x14ac:dyDescent="0.2">
      <c r="A272" s="34">
        <v>41683.375</v>
      </c>
      <c r="B272" s="35">
        <v>41682</v>
      </c>
      <c r="C272" s="36">
        <v>0</v>
      </c>
    </row>
    <row r="273" spans="1:3" x14ac:dyDescent="0.2">
      <c r="A273" s="34">
        <v>41684.375</v>
      </c>
      <c r="B273" s="35">
        <v>41683</v>
      </c>
      <c r="C273" s="36">
        <v>0</v>
      </c>
    </row>
    <row r="274" spans="1:3" x14ac:dyDescent="0.2">
      <c r="A274" s="34">
        <v>41685.375</v>
      </c>
      <c r="B274" s="35">
        <v>41684</v>
      </c>
      <c r="C274" s="36">
        <v>0</v>
      </c>
    </row>
    <row r="275" spans="1:3" x14ac:dyDescent="0.2">
      <c r="A275" s="34">
        <v>41686.375</v>
      </c>
      <c r="B275" s="35">
        <v>41685</v>
      </c>
      <c r="C275" s="36">
        <v>0</v>
      </c>
    </row>
    <row r="276" spans="1:3" x14ac:dyDescent="0.2">
      <c r="A276" s="34">
        <v>41687.375</v>
      </c>
      <c r="B276" s="35">
        <v>41686</v>
      </c>
      <c r="C276" s="36">
        <v>0</v>
      </c>
    </row>
    <row r="277" spans="1:3" x14ac:dyDescent="0.2">
      <c r="A277" s="34">
        <v>41688.375</v>
      </c>
      <c r="B277" s="35">
        <v>41687</v>
      </c>
      <c r="C277" s="36">
        <v>0</v>
      </c>
    </row>
    <row r="278" spans="1:3" x14ac:dyDescent="0.2">
      <c r="A278" s="34">
        <v>41689.375</v>
      </c>
      <c r="B278" s="35">
        <v>41688</v>
      </c>
      <c r="C278" s="36">
        <v>0</v>
      </c>
    </row>
    <row r="279" spans="1:3" x14ac:dyDescent="0.2">
      <c r="A279" s="34">
        <v>41690.375</v>
      </c>
      <c r="B279" s="35">
        <v>41689</v>
      </c>
      <c r="C279" s="36">
        <v>0</v>
      </c>
    </row>
    <row r="280" spans="1:3" x14ac:dyDescent="0.2">
      <c r="A280" s="34">
        <v>41691.375</v>
      </c>
      <c r="B280" s="35">
        <v>41690</v>
      </c>
      <c r="C280" s="36">
        <v>0</v>
      </c>
    </row>
    <row r="281" spans="1:3" x14ac:dyDescent="0.2">
      <c r="A281" s="34">
        <v>41692.375</v>
      </c>
      <c r="B281" s="35">
        <v>41691</v>
      </c>
      <c r="C281" s="36">
        <v>0</v>
      </c>
    </row>
    <row r="282" spans="1:3" x14ac:dyDescent="0.2">
      <c r="A282" s="34">
        <v>41693.375</v>
      </c>
      <c r="B282" s="35">
        <v>41692</v>
      </c>
      <c r="C282" s="36">
        <v>0</v>
      </c>
    </row>
    <row r="283" spans="1:3" x14ac:dyDescent="0.2">
      <c r="A283" s="34">
        <v>41694.375</v>
      </c>
      <c r="B283" s="35">
        <v>41693</v>
      </c>
      <c r="C283" s="36">
        <v>0</v>
      </c>
    </row>
    <row r="284" spans="1:3" x14ac:dyDescent="0.2">
      <c r="A284" s="34">
        <v>41695.375</v>
      </c>
      <c r="B284" s="35">
        <v>41694</v>
      </c>
      <c r="C284" s="36">
        <v>0</v>
      </c>
    </row>
    <row r="285" spans="1:3" x14ac:dyDescent="0.2">
      <c r="A285" s="34">
        <v>41696.375</v>
      </c>
      <c r="B285" s="35">
        <v>41695</v>
      </c>
      <c r="C285" s="36">
        <v>0</v>
      </c>
    </row>
    <row r="286" spans="1:3" x14ac:dyDescent="0.2">
      <c r="A286" s="34">
        <v>41697.375</v>
      </c>
      <c r="B286" s="35">
        <v>41696</v>
      </c>
      <c r="C286" s="36">
        <v>0</v>
      </c>
    </row>
    <row r="287" spans="1:3" x14ac:dyDescent="0.2">
      <c r="A287" s="34">
        <v>41698.375</v>
      </c>
      <c r="B287" s="35">
        <v>41697</v>
      </c>
      <c r="C287" s="36">
        <v>0</v>
      </c>
    </row>
    <row r="288" spans="1:3" x14ac:dyDescent="0.2">
      <c r="A288" s="34">
        <v>41699.375</v>
      </c>
      <c r="B288" s="35">
        <v>41698</v>
      </c>
      <c r="C288" s="36">
        <v>0</v>
      </c>
    </row>
    <row r="289" spans="1:3" x14ac:dyDescent="0.2">
      <c r="A289" s="34">
        <v>41700.375</v>
      </c>
      <c r="B289" s="35">
        <v>41699</v>
      </c>
      <c r="C289" s="36">
        <v>0</v>
      </c>
    </row>
    <row r="290" spans="1:3" x14ac:dyDescent="0.2">
      <c r="A290" s="34">
        <v>41701.375</v>
      </c>
      <c r="B290" s="35">
        <v>41700</v>
      </c>
      <c r="C290" s="36">
        <v>0</v>
      </c>
    </row>
    <row r="291" spans="1:3" x14ac:dyDescent="0.2">
      <c r="A291" s="34">
        <v>41702.375</v>
      </c>
      <c r="B291" s="35">
        <v>41701</v>
      </c>
      <c r="C291" s="36">
        <v>0</v>
      </c>
    </row>
    <row r="292" spans="1:3" x14ac:dyDescent="0.2">
      <c r="A292" s="34">
        <v>41703.375</v>
      </c>
      <c r="B292" s="35">
        <v>41702</v>
      </c>
      <c r="C292" s="36">
        <v>0</v>
      </c>
    </row>
    <row r="293" spans="1:3" x14ac:dyDescent="0.2">
      <c r="A293" s="34">
        <v>41704.375</v>
      </c>
      <c r="B293" s="35">
        <v>41703</v>
      </c>
      <c r="C293" s="36">
        <v>0</v>
      </c>
    </row>
    <row r="294" spans="1:3" x14ac:dyDescent="0.2">
      <c r="A294" s="34">
        <v>41705.375</v>
      </c>
      <c r="B294" s="35">
        <v>41704</v>
      </c>
      <c r="C294" s="36">
        <v>0</v>
      </c>
    </row>
    <row r="295" spans="1:3" x14ac:dyDescent="0.2">
      <c r="A295" s="34">
        <v>41706.375</v>
      </c>
      <c r="B295" s="35">
        <v>41705</v>
      </c>
      <c r="C295" s="36">
        <v>0</v>
      </c>
    </row>
    <row r="296" spans="1:3" x14ac:dyDescent="0.2">
      <c r="A296" s="34">
        <v>41707.375</v>
      </c>
      <c r="B296" s="35">
        <v>41706</v>
      </c>
      <c r="C296" s="36">
        <v>0</v>
      </c>
    </row>
    <row r="297" spans="1:3" x14ac:dyDescent="0.2">
      <c r="A297" s="34">
        <v>41708.375</v>
      </c>
      <c r="B297" s="35">
        <v>41707</v>
      </c>
      <c r="C297" s="36">
        <v>0</v>
      </c>
    </row>
    <row r="298" spans="1:3" x14ac:dyDescent="0.2">
      <c r="A298" s="34">
        <v>41709.375</v>
      </c>
      <c r="B298" s="35">
        <v>41708</v>
      </c>
      <c r="C298" s="36">
        <v>0</v>
      </c>
    </row>
    <row r="299" spans="1:3" x14ac:dyDescent="0.2">
      <c r="A299" s="34">
        <v>41710.375</v>
      </c>
      <c r="B299" s="35">
        <v>41709</v>
      </c>
      <c r="C299" s="36">
        <v>0</v>
      </c>
    </row>
    <row r="300" spans="1:3" x14ac:dyDescent="0.2">
      <c r="A300" s="34">
        <v>41711.375</v>
      </c>
      <c r="B300" s="35">
        <v>41710</v>
      </c>
      <c r="C300" s="36">
        <v>0</v>
      </c>
    </row>
    <row r="301" spans="1:3" x14ac:dyDescent="0.2">
      <c r="A301" s="34">
        <v>41712.375</v>
      </c>
      <c r="B301" s="35">
        <v>41711</v>
      </c>
      <c r="C301" s="36">
        <v>0</v>
      </c>
    </row>
    <row r="302" spans="1:3" x14ac:dyDescent="0.2">
      <c r="A302" s="34">
        <v>41713.375</v>
      </c>
      <c r="B302" s="35">
        <v>41712</v>
      </c>
      <c r="C302" s="36">
        <v>0</v>
      </c>
    </row>
    <row r="303" spans="1:3" x14ac:dyDescent="0.2">
      <c r="A303" s="34">
        <v>41714.375</v>
      </c>
      <c r="B303" s="35">
        <v>41713</v>
      </c>
      <c r="C303" s="36">
        <v>0</v>
      </c>
    </row>
    <row r="304" spans="1:3" x14ac:dyDescent="0.2">
      <c r="A304" s="34">
        <v>41715.375</v>
      </c>
      <c r="B304" s="35">
        <v>41714</v>
      </c>
      <c r="C304" s="36">
        <v>0</v>
      </c>
    </row>
    <row r="305" spans="1:3" x14ac:dyDescent="0.2">
      <c r="A305" s="34">
        <v>41716.375</v>
      </c>
      <c r="B305" s="35">
        <v>41715</v>
      </c>
      <c r="C305" s="36">
        <v>0</v>
      </c>
    </row>
    <row r="306" spans="1:3" x14ac:dyDescent="0.2">
      <c r="A306" s="34">
        <v>41717.375</v>
      </c>
      <c r="B306" s="35">
        <v>41716</v>
      </c>
      <c r="C306" s="36">
        <v>0</v>
      </c>
    </row>
    <row r="307" spans="1:3" x14ac:dyDescent="0.2">
      <c r="A307" s="34">
        <v>41718.375</v>
      </c>
      <c r="B307" s="35">
        <v>41717</v>
      </c>
      <c r="C307" s="36">
        <v>0</v>
      </c>
    </row>
    <row r="308" spans="1:3" x14ac:dyDescent="0.2">
      <c r="A308" s="34">
        <v>41719.375</v>
      </c>
      <c r="B308" s="35">
        <v>41718</v>
      </c>
      <c r="C308" s="36">
        <v>0</v>
      </c>
    </row>
    <row r="309" spans="1:3" x14ac:dyDescent="0.2">
      <c r="A309" s="34">
        <v>41720.375</v>
      </c>
      <c r="B309" s="35">
        <v>41719</v>
      </c>
      <c r="C309" s="36">
        <v>0</v>
      </c>
    </row>
    <row r="310" spans="1:3" x14ac:dyDescent="0.2">
      <c r="A310" s="34">
        <v>41721.375</v>
      </c>
      <c r="B310" s="35">
        <v>41720</v>
      </c>
      <c r="C310" s="36">
        <v>0</v>
      </c>
    </row>
    <row r="311" spans="1:3" x14ac:dyDescent="0.2">
      <c r="A311" s="34">
        <v>41722.375</v>
      </c>
      <c r="B311" s="35">
        <v>41721</v>
      </c>
      <c r="C311" s="36">
        <v>0</v>
      </c>
    </row>
    <row r="312" spans="1:3" x14ac:dyDescent="0.2">
      <c r="A312" s="34">
        <v>41723.375</v>
      </c>
      <c r="B312" s="35">
        <v>41722</v>
      </c>
      <c r="C312" s="36">
        <v>0</v>
      </c>
    </row>
    <row r="313" spans="1:3" x14ac:dyDescent="0.2">
      <c r="A313" s="34">
        <v>41724.375</v>
      </c>
      <c r="B313" s="35">
        <v>41723</v>
      </c>
      <c r="C313" s="36">
        <v>0</v>
      </c>
    </row>
    <row r="314" spans="1:3" x14ac:dyDescent="0.2">
      <c r="A314" s="34">
        <v>41725.375</v>
      </c>
      <c r="B314" s="35">
        <v>41724</v>
      </c>
      <c r="C314" s="36">
        <v>0</v>
      </c>
    </row>
    <row r="315" spans="1:3" x14ac:dyDescent="0.2">
      <c r="A315" s="34">
        <v>41726.375</v>
      </c>
      <c r="B315" s="35">
        <v>41725</v>
      </c>
      <c r="C315" s="36">
        <v>0</v>
      </c>
    </row>
    <row r="316" spans="1:3" x14ac:dyDescent="0.2">
      <c r="A316" s="34">
        <v>41727.375</v>
      </c>
      <c r="B316" s="35">
        <v>41726</v>
      </c>
      <c r="C316" s="36">
        <v>0</v>
      </c>
    </row>
    <row r="317" spans="1:3" x14ac:dyDescent="0.2">
      <c r="A317" s="34">
        <v>41728.375</v>
      </c>
      <c r="B317" s="35">
        <v>41727</v>
      </c>
      <c r="C317" s="36">
        <v>0</v>
      </c>
    </row>
    <row r="318" spans="1:3" x14ac:dyDescent="0.2">
      <c r="A318" s="34">
        <v>41729.375</v>
      </c>
      <c r="B318" s="35">
        <v>41728</v>
      </c>
      <c r="C318" s="36">
        <v>0</v>
      </c>
    </row>
    <row r="319" spans="1:3" x14ac:dyDescent="0.2">
      <c r="A319" s="34">
        <v>41730.375</v>
      </c>
      <c r="B319" s="35">
        <v>41729</v>
      </c>
      <c r="C319" s="36">
        <v>0</v>
      </c>
    </row>
    <row r="320" spans="1:3" x14ac:dyDescent="0.2">
      <c r="A320" s="34">
        <v>41731.375</v>
      </c>
      <c r="B320" s="35">
        <v>41730</v>
      </c>
      <c r="C320" s="36">
        <v>0</v>
      </c>
    </row>
    <row r="321" spans="1:3" x14ac:dyDescent="0.2">
      <c r="A321" s="34">
        <v>41732.375</v>
      </c>
      <c r="B321" s="35">
        <v>41731</v>
      </c>
      <c r="C321" s="36">
        <v>0</v>
      </c>
    </row>
    <row r="322" spans="1:3" x14ac:dyDescent="0.2">
      <c r="A322" s="34">
        <v>41733.375</v>
      </c>
      <c r="B322" s="35">
        <v>41732</v>
      </c>
      <c r="C322" s="36">
        <v>0</v>
      </c>
    </row>
    <row r="323" spans="1:3" x14ac:dyDescent="0.2">
      <c r="A323" s="34">
        <v>41734.375</v>
      </c>
      <c r="B323" s="35">
        <v>41733</v>
      </c>
      <c r="C323" s="36">
        <v>11.5</v>
      </c>
    </row>
    <row r="324" spans="1:3" x14ac:dyDescent="0.2">
      <c r="A324" s="34">
        <v>41735.375</v>
      </c>
      <c r="B324" s="35">
        <v>41734</v>
      </c>
      <c r="C324" s="36">
        <v>0</v>
      </c>
    </row>
    <row r="325" spans="1:3" x14ac:dyDescent="0.2">
      <c r="A325" s="34">
        <v>41736.375</v>
      </c>
      <c r="B325" s="35">
        <v>41735</v>
      </c>
      <c r="C325" s="36">
        <v>0</v>
      </c>
    </row>
    <row r="326" spans="1:3" x14ac:dyDescent="0.2">
      <c r="A326" s="34">
        <v>41737.375</v>
      </c>
      <c r="B326" s="35">
        <v>41736</v>
      </c>
      <c r="C326" s="36">
        <v>0</v>
      </c>
    </row>
    <row r="327" spans="1:3" x14ac:dyDescent="0.2">
      <c r="A327" s="34">
        <v>41738.375</v>
      </c>
      <c r="B327" s="35">
        <v>41737</v>
      </c>
      <c r="C327" s="36">
        <v>0</v>
      </c>
    </row>
    <row r="328" spans="1:3" x14ac:dyDescent="0.2">
      <c r="A328" s="34">
        <v>41739.375</v>
      </c>
      <c r="B328" s="35">
        <v>41738</v>
      </c>
      <c r="C328" s="36">
        <v>0</v>
      </c>
    </row>
    <row r="329" spans="1:3" x14ac:dyDescent="0.2">
      <c r="A329" s="34">
        <v>41740.375</v>
      </c>
      <c r="B329" s="35">
        <v>41739</v>
      </c>
      <c r="C329" s="36">
        <v>0</v>
      </c>
    </row>
    <row r="330" spans="1:3" x14ac:dyDescent="0.2">
      <c r="A330" s="34">
        <v>41741.375</v>
      </c>
      <c r="B330" s="35">
        <v>41740</v>
      </c>
      <c r="C330" s="36">
        <v>0</v>
      </c>
    </row>
    <row r="331" spans="1:3" x14ac:dyDescent="0.2">
      <c r="A331" s="34">
        <v>41742.375</v>
      </c>
      <c r="B331" s="35">
        <v>41741</v>
      </c>
      <c r="C331" s="36">
        <v>0</v>
      </c>
    </row>
    <row r="332" spans="1:3" x14ac:dyDescent="0.2">
      <c r="A332" s="34">
        <v>41743.375</v>
      </c>
      <c r="B332" s="35">
        <v>41742</v>
      </c>
      <c r="C332" s="36">
        <v>0</v>
      </c>
    </row>
    <row r="333" spans="1:3" x14ac:dyDescent="0.2">
      <c r="A333" s="34">
        <v>41744.375</v>
      </c>
      <c r="B333" s="35">
        <v>41743</v>
      </c>
      <c r="C333" s="36">
        <v>0</v>
      </c>
    </row>
    <row r="334" spans="1:3" x14ac:dyDescent="0.2">
      <c r="A334" s="34">
        <v>41745.375</v>
      </c>
      <c r="B334" s="35">
        <v>41744</v>
      </c>
      <c r="C334" s="36">
        <v>1</v>
      </c>
    </row>
    <row r="335" spans="1:3" x14ac:dyDescent="0.2">
      <c r="A335" s="34">
        <v>41746.375</v>
      </c>
      <c r="B335" s="35">
        <v>41745</v>
      </c>
      <c r="C335" s="36">
        <v>25</v>
      </c>
    </row>
    <row r="336" spans="1:3" x14ac:dyDescent="0.2">
      <c r="A336" s="34">
        <v>41747.375</v>
      </c>
      <c r="B336" s="35">
        <v>41746</v>
      </c>
      <c r="C336" s="36">
        <v>0</v>
      </c>
    </row>
    <row r="337" spans="1:3" x14ac:dyDescent="0.2">
      <c r="A337" s="34">
        <v>41748.375</v>
      </c>
      <c r="B337" s="35">
        <v>41747</v>
      </c>
      <c r="C337" s="36">
        <v>0</v>
      </c>
    </row>
    <row r="338" spans="1:3" x14ac:dyDescent="0.2">
      <c r="A338" s="34">
        <v>41749.375</v>
      </c>
      <c r="B338" s="35">
        <v>41748</v>
      </c>
      <c r="C338" s="36">
        <v>0</v>
      </c>
    </row>
    <row r="339" spans="1:3" x14ac:dyDescent="0.2">
      <c r="A339" s="34">
        <v>41750.375</v>
      </c>
      <c r="B339" s="35">
        <v>41749</v>
      </c>
      <c r="C339" s="36">
        <v>0</v>
      </c>
    </row>
    <row r="340" spans="1:3" x14ac:dyDescent="0.2">
      <c r="A340" s="34">
        <v>41751.375</v>
      </c>
      <c r="B340" s="35">
        <v>41750</v>
      </c>
      <c r="C340" s="36">
        <v>0</v>
      </c>
    </row>
    <row r="341" spans="1:3" x14ac:dyDescent="0.2">
      <c r="A341" s="34">
        <v>41752.375</v>
      </c>
      <c r="B341" s="35">
        <v>41751</v>
      </c>
      <c r="C341" s="36">
        <v>3</v>
      </c>
    </row>
    <row r="342" spans="1:3" x14ac:dyDescent="0.2">
      <c r="A342" s="34">
        <v>41753.375</v>
      </c>
      <c r="B342" s="35">
        <v>41752</v>
      </c>
      <c r="C342" s="36">
        <v>0</v>
      </c>
    </row>
    <row r="343" spans="1:3" x14ac:dyDescent="0.2">
      <c r="A343" s="34">
        <v>41754.375</v>
      </c>
      <c r="B343" s="35">
        <v>41753</v>
      </c>
      <c r="C343" s="36">
        <v>0</v>
      </c>
    </row>
    <row r="344" spans="1:3" x14ac:dyDescent="0.2">
      <c r="A344" s="34">
        <v>41755.375</v>
      </c>
      <c r="B344" s="35">
        <v>41754</v>
      </c>
      <c r="C344" s="36">
        <v>0</v>
      </c>
    </row>
    <row r="345" spans="1:3" x14ac:dyDescent="0.2">
      <c r="A345" s="34">
        <v>41756.375</v>
      </c>
      <c r="B345" s="35">
        <v>41755</v>
      </c>
      <c r="C345" s="36">
        <v>0</v>
      </c>
    </row>
    <row r="346" spans="1:3" x14ac:dyDescent="0.2">
      <c r="A346" s="34">
        <v>41757.375</v>
      </c>
      <c r="B346" s="35">
        <v>41756</v>
      </c>
      <c r="C346" s="36">
        <v>27</v>
      </c>
    </row>
    <row r="347" spans="1:3" x14ac:dyDescent="0.2">
      <c r="A347" s="34">
        <v>41758.375</v>
      </c>
      <c r="B347" s="35">
        <v>41757</v>
      </c>
      <c r="C347" s="36">
        <v>0</v>
      </c>
    </row>
    <row r="348" spans="1:3" x14ac:dyDescent="0.2">
      <c r="A348" s="34">
        <v>41759.375</v>
      </c>
      <c r="B348" s="35">
        <v>41758</v>
      </c>
      <c r="C348" s="36">
        <v>0</v>
      </c>
    </row>
    <row r="349" spans="1:3" x14ac:dyDescent="0.2">
      <c r="A349" s="34">
        <v>41760.375</v>
      </c>
      <c r="B349" s="35">
        <v>41759</v>
      </c>
      <c r="C349" s="36">
        <v>0</v>
      </c>
    </row>
    <row r="350" spans="1:3" x14ac:dyDescent="0.2">
      <c r="A350" s="34">
        <v>41761.375</v>
      </c>
      <c r="B350" s="35">
        <v>41760</v>
      </c>
      <c r="C350" s="36">
        <v>0</v>
      </c>
    </row>
    <row r="351" spans="1:3" x14ac:dyDescent="0.2">
      <c r="A351" s="34">
        <v>41762.375</v>
      </c>
      <c r="B351" s="35">
        <v>41761</v>
      </c>
      <c r="C351" s="36">
        <v>0</v>
      </c>
    </row>
    <row r="352" spans="1:3" x14ac:dyDescent="0.2">
      <c r="A352" s="34">
        <v>41763.375</v>
      </c>
      <c r="B352" s="35">
        <v>41762</v>
      </c>
      <c r="C352" s="36">
        <v>9.1999999999999993</v>
      </c>
    </row>
    <row r="353" spans="1:3" x14ac:dyDescent="0.2">
      <c r="A353" s="34">
        <v>41764.375</v>
      </c>
      <c r="B353" s="35">
        <v>41763</v>
      </c>
      <c r="C353" s="36">
        <v>0</v>
      </c>
    </row>
    <row r="354" spans="1:3" x14ac:dyDescent="0.2">
      <c r="A354" s="34">
        <v>41765.375</v>
      </c>
      <c r="B354" s="35">
        <v>41764</v>
      </c>
      <c r="C354" s="36">
        <v>0</v>
      </c>
    </row>
    <row r="355" spans="1:3" x14ac:dyDescent="0.2">
      <c r="A355" s="34">
        <v>41766.375</v>
      </c>
      <c r="B355" s="35">
        <v>41765</v>
      </c>
      <c r="C355" s="36">
        <v>0</v>
      </c>
    </row>
    <row r="356" spans="1:3" x14ac:dyDescent="0.2">
      <c r="A356" s="34">
        <v>41767.375</v>
      </c>
      <c r="B356" s="35">
        <v>41766</v>
      </c>
      <c r="C356" s="36">
        <v>0</v>
      </c>
    </row>
    <row r="357" spans="1:3" x14ac:dyDescent="0.2">
      <c r="A357" s="34">
        <v>41768.375</v>
      </c>
      <c r="B357" s="35">
        <v>41767</v>
      </c>
      <c r="C357" s="36">
        <v>0</v>
      </c>
    </row>
    <row r="358" spans="1:3" x14ac:dyDescent="0.2">
      <c r="A358" s="34">
        <v>41769.375</v>
      </c>
      <c r="B358" s="35">
        <v>41768</v>
      </c>
      <c r="C358" s="36">
        <v>0</v>
      </c>
    </row>
    <row r="359" spans="1:3" x14ac:dyDescent="0.2">
      <c r="A359" s="34">
        <v>41770.375</v>
      </c>
      <c r="B359" s="35">
        <v>41769</v>
      </c>
      <c r="C359" s="36">
        <v>0</v>
      </c>
    </row>
    <row r="360" spans="1:3" x14ac:dyDescent="0.2">
      <c r="A360" s="34">
        <v>41771.375</v>
      </c>
      <c r="B360" s="35">
        <v>41770</v>
      </c>
      <c r="C360" s="36">
        <v>7.2</v>
      </c>
    </row>
    <row r="361" spans="1:3" x14ac:dyDescent="0.2">
      <c r="A361" s="34">
        <v>41772.375</v>
      </c>
      <c r="B361" s="35">
        <v>41771</v>
      </c>
      <c r="C361" s="36">
        <v>0</v>
      </c>
    </row>
    <row r="362" spans="1:3" x14ac:dyDescent="0.2">
      <c r="A362" s="34">
        <v>41773.375</v>
      </c>
      <c r="B362" s="35">
        <v>41772</v>
      </c>
      <c r="C362" s="36">
        <v>0</v>
      </c>
    </row>
    <row r="363" spans="1:3" x14ac:dyDescent="0.2">
      <c r="A363" s="34">
        <v>41774.375</v>
      </c>
      <c r="B363" s="35">
        <v>41773</v>
      </c>
      <c r="C363" s="36">
        <v>0</v>
      </c>
    </row>
    <row r="364" spans="1:3" x14ac:dyDescent="0.2">
      <c r="A364" s="34">
        <v>41775.375</v>
      </c>
      <c r="B364" s="35">
        <v>41774</v>
      </c>
      <c r="C364" s="36">
        <v>0</v>
      </c>
    </row>
    <row r="365" spans="1:3" x14ac:dyDescent="0.2">
      <c r="A365" s="34">
        <v>41776.375</v>
      </c>
      <c r="B365" s="35">
        <v>41775</v>
      </c>
      <c r="C365" s="36">
        <v>0</v>
      </c>
    </row>
    <row r="366" spans="1:3" x14ac:dyDescent="0.2">
      <c r="A366" s="34">
        <v>41777.375</v>
      </c>
      <c r="B366" s="35">
        <v>41776</v>
      </c>
      <c r="C366" s="36">
        <v>0</v>
      </c>
    </row>
    <row r="367" spans="1:3" x14ac:dyDescent="0.2">
      <c r="A367" s="34">
        <v>41778.375</v>
      </c>
      <c r="B367" s="35">
        <v>41777</v>
      </c>
      <c r="C367" s="36" t="s">
        <v>5</v>
      </c>
    </row>
    <row r="368" spans="1:3" x14ac:dyDescent="0.2">
      <c r="A368" s="34">
        <v>41779.375</v>
      </c>
      <c r="B368" s="35">
        <v>41778</v>
      </c>
      <c r="C368" s="36">
        <v>13.5</v>
      </c>
    </row>
    <row r="369" spans="1:3" x14ac:dyDescent="0.2">
      <c r="A369" s="34">
        <v>41780.375</v>
      </c>
      <c r="B369" s="35">
        <v>41779</v>
      </c>
      <c r="C369" s="36">
        <v>20</v>
      </c>
    </row>
    <row r="370" spans="1:3" x14ac:dyDescent="0.2">
      <c r="A370" s="34">
        <v>41781.375</v>
      </c>
      <c r="B370" s="35">
        <v>41780</v>
      </c>
      <c r="C370" s="36">
        <v>26.9</v>
      </c>
    </row>
    <row r="371" spans="1:3" x14ac:dyDescent="0.2">
      <c r="A371" s="34">
        <v>41782.375</v>
      </c>
      <c r="B371" s="35">
        <v>41781</v>
      </c>
      <c r="C371" s="36">
        <v>0</v>
      </c>
    </row>
    <row r="372" spans="1:3" x14ac:dyDescent="0.2">
      <c r="A372" s="34">
        <v>41783.375</v>
      </c>
      <c r="B372" s="35">
        <v>41782</v>
      </c>
      <c r="C372" s="36">
        <v>38.700000000000003</v>
      </c>
    </row>
    <row r="373" spans="1:3" x14ac:dyDescent="0.2">
      <c r="A373" s="34">
        <v>41784.375</v>
      </c>
      <c r="B373" s="35">
        <v>41783</v>
      </c>
      <c r="C373" s="36">
        <v>0</v>
      </c>
    </row>
    <row r="374" spans="1:3" x14ac:dyDescent="0.2">
      <c r="A374" s="34">
        <v>41785.375</v>
      </c>
      <c r="B374" s="35">
        <v>41784</v>
      </c>
      <c r="C374" s="36">
        <v>9</v>
      </c>
    </row>
    <row r="375" spans="1:3" x14ac:dyDescent="0.2">
      <c r="A375" s="34">
        <v>41786.375</v>
      </c>
      <c r="B375" s="35">
        <v>41785</v>
      </c>
      <c r="C375" s="36">
        <v>29.3</v>
      </c>
    </row>
    <row r="376" spans="1:3" x14ac:dyDescent="0.2">
      <c r="A376" s="34">
        <v>41787.375</v>
      </c>
      <c r="B376" s="35">
        <v>41786</v>
      </c>
      <c r="C376" s="36" t="s">
        <v>5</v>
      </c>
    </row>
    <row r="377" spans="1:3" x14ac:dyDescent="0.2">
      <c r="A377" s="34">
        <v>41788.375</v>
      </c>
      <c r="B377" s="35">
        <v>41787</v>
      </c>
      <c r="C377" s="36">
        <v>0</v>
      </c>
    </row>
    <row r="378" spans="1:3" x14ac:dyDescent="0.2">
      <c r="A378" s="34">
        <v>41789.375</v>
      </c>
      <c r="B378" s="35">
        <v>41788</v>
      </c>
      <c r="C378" s="36">
        <v>16</v>
      </c>
    </row>
    <row r="379" spans="1:3" x14ac:dyDescent="0.2">
      <c r="A379" s="34">
        <v>41790.375</v>
      </c>
      <c r="B379" s="35">
        <v>41789</v>
      </c>
      <c r="C379" s="36">
        <v>21.5</v>
      </c>
    </row>
    <row r="380" spans="1:3" x14ac:dyDescent="0.2">
      <c r="A380" s="34">
        <v>41791.375</v>
      </c>
      <c r="B380" s="35">
        <v>41790</v>
      </c>
      <c r="C380" s="32" t="s">
        <v>0</v>
      </c>
    </row>
    <row r="381" spans="1:3" x14ac:dyDescent="0.2">
      <c r="A381" s="34">
        <v>41792.375</v>
      </c>
      <c r="B381" s="35">
        <v>41791</v>
      </c>
      <c r="C381" s="32" t="s">
        <v>0</v>
      </c>
    </row>
    <row r="382" spans="1:3" x14ac:dyDescent="0.2">
      <c r="A382" s="34">
        <v>41793.375</v>
      </c>
      <c r="B382" s="35">
        <v>41792</v>
      </c>
      <c r="C382" s="32" t="s">
        <v>0</v>
      </c>
    </row>
    <row r="383" spans="1:3" x14ac:dyDescent="0.2">
      <c r="A383" s="34">
        <v>41794.375</v>
      </c>
      <c r="B383" s="35">
        <v>41793</v>
      </c>
      <c r="C383" s="32" t="s">
        <v>0</v>
      </c>
    </row>
    <row r="384" spans="1:3" x14ac:dyDescent="0.2">
      <c r="A384" s="34">
        <v>41795.375</v>
      </c>
      <c r="B384" s="35">
        <v>41794</v>
      </c>
      <c r="C384" s="32" t="s">
        <v>0</v>
      </c>
    </row>
    <row r="385" spans="1:3" x14ac:dyDescent="0.2">
      <c r="A385" s="34">
        <v>41796.375</v>
      </c>
      <c r="B385" s="35">
        <v>41795</v>
      </c>
      <c r="C385" s="32" t="s">
        <v>0</v>
      </c>
    </row>
    <row r="386" spans="1:3" x14ac:dyDescent="0.2">
      <c r="A386" s="34">
        <v>41797.375</v>
      </c>
      <c r="B386" s="35">
        <v>41796</v>
      </c>
      <c r="C386" s="32" t="s">
        <v>0</v>
      </c>
    </row>
    <row r="387" spans="1:3" x14ac:dyDescent="0.2">
      <c r="A387" s="34">
        <v>41798.375</v>
      </c>
      <c r="B387" s="35">
        <v>41797</v>
      </c>
      <c r="C387" s="32" t="s">
        <v>0</v>
      </c>
    </row>
    <row r="388" spans="1:3" x14ac:dyDescent="0.2">
      <c r="A388" s="34">
        <v>41799.375</v>
      </c>
      <c r="B388" s="35">
        <v>41798</v>
      </c>
      <c r="C388" s="32" t="s">
        <v>0</v>
      </c>
    </row>
    <row r="389" spans="1:3" x14ac:dyDescent="0.2">
      <c r="A389" s="34">
        <v>41800.375</v>
      </c>
      <c r="B389" s="35">
        <v>41799</v>
      </c>
      <c r="C389" s="32" t="s">
        <v>0</v>
      </c>
    </row>
    <row r="390" spans="1:3" x14ac:dyDescent="0.2">
      <c r="A390" s="34">
        <v>41801.375</v>
      </c>
      <c r="B390" s="35">
        <v>41800</v>
      </c>
      <c r="C390" s="32" t="s">
        <v>0</v>
      </c>
    </row>
    <row r="391" spans="1:3" x14ac:dyDescent="0.2">
      <c r="A391" s="34">
        <v>41802.375</v>
      </c>
      <c r="B391" s="35">
        <v>41801</v>
      </c>
      <c r="C391" s="32" t="s">
        <v>0</v>
      </c>
    </row>
    <row r="392" spans="1:3" x14ac:dyDescent="0.2">
      <c r="A392" s="34">
        <v>41803.375</v>
      </c>
      <c r="B392" s="35">
        <v>41802</v>
      </c>
      <c r="C392" s="32" t="s">
        <v>0</v>
      </c>
    </row>
    <row r="393" spans="1:3" x14ac:dyDescent="0.2">
      <c r="A393" s="34">
        <v>41804.375</v>
      </c>
      <c r="B393" s="35">
        <v>41803</v>
      </c>
      <c r="C393" s="32" t="s">
        <v>0</v>
      </c>
    </row>
    <row r="394" spans="1:3" x14ac:dyDescent="0.2">
      <c r="A394" s="34">
        <v>41805.375</v>
      </c>
      <c r="B394" s="35">
        <v>41804</v>
      </c>
      <c r="C394" s="32" t="s">
        <v>0</v>
      </c>
    </row>
    <row r="395" spans="1:3" x14ac:dyDescent="0.2">
      <c r="A395" s="34">
        <v>41806.375</v>
      </c>
      <c r="B395" s="35">
        <v>41805</v>
      </c>
      <c r="C395" s="32" t="s">
        <v>0</v>
      </c>
    </row>
    <row r="396" spans="1:3" x14ac:dyDescent="0.2">
      <c r="A396" s="34">
        <v>41807.375</v>
      </c>
      <c r="B396" s="35">
        <v>41806</v>
      </c>
      <c r="C396" s="32" t="s">
        <v>0</v>
      </c>
    </row>
    <row r="397" spans="1:3" x14ac:dyDescent="0.2">
      <c r="A397" s="34">
        <v>41808.375</v>
      </c>
      <c r="B397" s="35">
        <v>41807</v>
      </c>
      <c r="C397" s="32" t="s">
        <v>0</v>
      </c>
    </row>
    <row r="398" spans="1:3" x14ac:dyDescent="0.2">
      <c r="A398" s="34">
        <v>41809.375</v>
      </c>
      <c r="B398" s="35">
        <v>41808</v>
      </c>
      <c r="C398" s="32" t="s">
        <v>0</v>
      </c>
    </row>
    <row r="399" spans="1:3" x14ac:dyDescent="0.2">
      <c r="A399" s="34">
        <v>41810.375</v>
      </c>
      <c r="B399" s="35">
        <v>41809</v>
      </c>
      <c r="C399" s="32" t="s">
        <v>0</v>
      </c>
    </row>
    <row r="400" spans="1:3" x14ac:dyDescent="0.2">
      <c r="A400" s="34">
        <v>41811.375</v>
      </c>
      <c r="B400" s="35">
        <v>41810</v>
      </c>
      <c r="C400" s="32" t="s">
        <v>0</v>
      </c>
    </row>
    <row r="401" spans="1:3" x14ac:dyDescent="0.2">
      <c r="A401" s="34">
        <v>41812.375</v>
      </c>
      <c r="B401" s="35">
        <v>41811</v>
      </c>
      <c r="C401" s="32" t="s">
        <v>0</v>
      </c>
    </row>
    <row r="402" spans="1:3" x14ac:dyDescent="0.2">
      <c r="A402" s="34">
        <v>41813.375</v>
      </c>
      <c r="B402" s="35">
        <v>41812</v>
      </c>
      <c r="C402" s="32" t="s">
        <v>0</v>
      </c>
    </row>
    <row r="403" spans="1:3" x14ac:dyDescent="0.2">
      <c r="A403" s="34">
        <v>41814.375</v>
      </c>
      <c r="B403" s="35">
        <v>41813</v>
      </c>
      <c r="C403" s="32" t="s">
        <v>0</v>
      </c>
    </row>
    <row r="404" spans="1:3" x14ac:dyDescent="0.2">
      <c r="A404" s="34">
        <v>41815.375</v>
      </c>
      <c r="B404" s="35">
        <v>41814</v>
      </c>
      <c r="C404" s="32" t="s">
        <v>0</v>
      </c>
    </row>
    <row r="405" spans="1:3" x14ac:dyDescent="0.2">
      <c r="A405" s="34">
        <v>41816.375</v>
      </c>
      <c r="B405" s="35">
        <v>41815</v>
      </c>
      <c r="C405" s="32" t="s">
        <v>0</v>
      </c>
    </row>
    <row r="406" spans="1:3" x14ac:dyDescent="0.2">
      <c r="A406" s="34">
        <v>41817.375</v>
      </c>
      <c r="B406" s="35">
        <v>41816</v>
      </c>
      <c r="C406" s="32" t="s">
        <v>0</v>
      </c>
    </row>
    <row r="407" spans="1:3" x14ac:dyDescent="0.2">
      <c r="A407" s="34">
        <v>41818.375</v>
      </c>
      <c r="B407" s="35">
        <v>41817</v>
      </c>
      <c r="C407" s="32" t="s">
        <v>0</v>
      </c>
    </row>
    <row r="408" spans="1:3" x14ac:dyDescent="0.2">
      <c r="A408" s="34">
        <v>41819.375</v>
      </c>
      <c r="B408" s="35">
        <v>41818</v>
      </c>
      <c r="C408" s="32" t="s">
        <v>0</v>
      </c>
    </row>
    <row r="409" spans="1:3" x14ac:dyDescent="0.2">
      <c r="A409" s="34">
        <v>41820.375</v>
      </c>
      <c r="B409" s="35">
        <v>41819</v>
      </c>
      <c r="C409" s="32" t="s">
        <v>0</v>
      </c>
    </row>
    <row r="410" spans="1:3" x14ac:dyDescent="0.2">
      <c r="A410" s="34">
        <v>41821.375</v>
      </c>
      <c r="B410" s="35">
        <v>41820</v>
      </c>
      <c r="C410" s="32">
        <v>18.8</v>
      </c>
    </row>
    <row r="411" spans="1:3" x14ac:dyDescent="0.2">
      <c r="A411" s="34">
        <v>41822.375</v>
      </c>
      <c r="B411" s="35">
        <v>41821</v>
      </c>
      <c r="C411" s="32">
        <v>0</v>
      </c>
    </row>
    <row r="412" spans="1:3" x14ac:dyDescent="0.2">
      <c r="A412" s="34">
        <v>41823.375</v>
      </c>
      <c r="B412" s="35">
        <v>41822</v>
      </c>
      <c r="C412" s="32">
        <v>0.5</v>
      </c>
    </row>
    <row r="413" spans="1:3" x14ac:dyDescent="0.2">
      <c r="A413" s="34">
        <v>41824.375</v>
      </c>
      <c r="B413" s="35">
        <v>41823</v>
      </c>
      <c r="C413" s="32">
        <v>4.5</v>
      </c>
    </row>
    <row r="414" spans="1:3" x14ac:dyDescent="0.2">
      <c r="A414" s="34">
        <v>41825.375</v>
      </c>
      <c r="B414" s="35">
        <v>41824</v>
      </c>
      <c r="C414" s="32">
        <v>15.4</v>
      </c>
    </row>
    <row r="415" spans="1:3" x14ac:dyDescent="0.2">
      <c r="A415" s="34">
        <v>41826.375</v>
      </c>
      <c r="B415" s="35">
        <v>41825</v>
      </c>
      <c r="C415" s="32">
        <v>4.3</v>
      </c>
    </row>
    <row r="416" spans="1:3" x14ac:dyDescent="0.2">
      <c r="A416" s="34">
        <v>41827.375</v>
      </c>
      <c r="B416" s="35">
        <v>41826</v>
      </c>
      <c r="C416" s="32">
        <v>13.1</v>
      </c>
    </row>
    <row r="417" spans="1:3" x14ac:dyDescent="0.2">
      <c r="A417" s="34">
        <v>41828.375</v>
      </c>
      <c r="B417" s="35">
        <v>41827</v>
      </c>
      <c r="C417" s="32">
        <v>7.3</v>
      </c>
    </row>
    <row r="418" spans="1:3" x14ac:dyDescent="0.2">
      <c r="A418" s="34">
        <v>41829.375</v>
      </c>
      <c r="B418" s="35">
        <v>41828</v>
      </c>
      <c r="C418" s="32">
        <v>1.7</v>
      </c>
    </row>
    <row r="419" spans="1:3" x14ac:dyDescent="0.2">
      <c r="A419" s="34">
        <v>41830.375</v>
      </c>
      <c r="B419" s="35">
        <v>41829</v>
      </c>
      <c r="C419" s="32">
        <v>1.6</v>
      </c>
    </row>
    <row r="420" spans="1:3" x14ac:dyDescent="0.2">
      <c r="A420" s="34">
        <v>41831.375</v>
      </c>
      <c r="B420" s="35">
        <v>41830</v>
      </c>
      <c r="C420" s="32">
        <v>23</v>
      </c>
    </row>
    <row r="421" spans="1:3" x14ac:dyDescent="0.2">
      <c r="A421" s="34">
        <v>41832.375</v>
      </c>
      <c r="B421" s="35">
        <v>41831</v>
      </c>
      <c r="C421" s="32">
        <v>66.2</v>
      </c>
    </row>
    <row r="422" spans="1:3" x14ac:dyDescent="0.2">
      <c r="A422" s="34">
        <v>41833.375</v>
      </c>
      <c r="B422" s="35">
        <v>41832</v>
      </c>
      <c r="C422" s="32">
        <v>11.3</v>
      </c>
    </row>
    <row r="423" spans="1:3" x14ac:dyDescent="0.2">
      <c r="A423" s="34">
        <v>41834.375</v>
      </c>
      <c r="B423" s="35">
        <v>41833</v>
      </c>
      <c r="C423" s="32">
        <v>38.700000000000003</v>
      </c>
    </row>
    <row r="424" spans="1:3" x14ac:dyDescent="0.2">
      <c r="A424" s="34">
        <v>41835.375</v>
      </c>
      <c r="B424" s="35">
        <v>41834</v>
      </c>
      <c r="C424" s="32">
        <v>2.5</v>
      </c>
    </row>
    <row r="425" spans="1:3" x14ac:dyDescent="0.2">
      <c r="A425" s="34">
        <v>41836.375</v>
      </c>
      <c r="B425" s="35">
        <v>41835</v>
      </c>
      <c r="C425" s="32">
        <v>1.8</v>
      </c>
    </row>
    <row r="426" spans="1:3" x14ac:dyDescent="0.2">
      <c r="A426" s="34">
        <v>41837.375</v>
      </c>
      <c r="B426" s="35">
        <v>41836</v>
      </c>
      <c r="C426" s="32">
        <v>62</v>
      </c>
    </row>
    <row r="427" spans="1:3" x14ac:dyDescent="0.2">
      <c r="A427" s="34">
        <v>41838.375</v>
      </c>
      <c r="B427" s="35">
        <v>41837</v>
      </c>
      <c r="C427" s="32" t="s">
        <v>5</v>
      </c>
    </row>
    <row r="428" spans="1:3" x14ac:dyDescent="0.2">
      <c r="A428" s="34">
        <v>41839.375</v>
      </c>
      <c r="B428" s="35">
        <v>41838</v>
      </c>
      <c r="C428" s="32">
        <v>37.799999999999997</v>
      </c>
    </row>
    <row r="429" spans="1:3" x14ac:dyDescent="0.2">
      <c r="A429" s="34">
        <v>41840.375</v>
      </c>
      <c r="B429" s="35">
        <v>41839</v>
      </c>
      <c r="C429" s="32">
        <v>1</v>
      </c>
    </row>
    <row r="430" spans="1:3" x14ac:dyDescent="0.2">
      <c r="A430" s="34">
        <v>41841.375</v>
      </c>
      <c r="B430" s="35">
        <v>41840</v>
      </c>
      <c r="C430" s="32">
        <v>4.4000000000000004</v>
      </c>
    </row>
    <row r="431" spans="1:3" x14ac:dyDescent="0.2">
      <c r="A431" s="34">
        <v>41842.375</v>
      </c>
      <c r="B431" s="35">
        <v>41841</v>
      </c>
      <c r="C431" s="32">
        <v>2</v>
      </c>
    </row>
    <row r="432" spans="1:3" x14ac:dyDescent="0.2">
      <c r="A432" s="34">
        <v>41843.375</v>
      </c>
      <c r="B432" s="35">
        <v>41842</v>
      </c>
      <c r="C432" s="32">
        <v>24.5</v>
      </c>
    </row>
    <row r="433" spans="1:3" x14ac:dyDescent="0.2">
      <c r="A433" s="34">
        <v>41844.375</v>
      </c>
      <c r="B433" s="35">
        <v>41843</v>
      </c>
      <c r="C433" s="32">
        <v>10.3</v>
      </c>
    </row>
    <row r="434" spans="1:3" x14ac:dyDescent="0.2">
      <c r="A434" s="34">
        <v>41845.375</v>
      </c>
      <c r="B434" s="35">
        <v>41844</v>
      </c>
      <c r="C434" s="32">
        <v>59</v>
      </c>
    </row>
    <row r="435" spans="1:3" x14ac:dyDescent="0.2">
      <c r="A435" s="34">
        <v>41846.375</v>
      </c>
      <c r="B435" s="35">
        <v>41845</v>
      </c>
      <c r="C435" s="32">
        <v>29.3</v>
      </c>
    </row>
    <row r="436" spans="1:3" x14ac:dyDescent="0.2">
      <c r="A436" s="34">
        <v>41847.375</v>
      </c>
      <c r="B436" s="35">
        <v>41846</v>
      </c>
      <c r="C436" s="32">
        <v>9.3000000000000007</v>
      </c>
    </row>
    <row r="437" spans="1:3" x14ac:dyDescent="0.2">
      <c r="A437" s="34">
        <v>41848.375</v>
      </c>
      <c r="B437" s="35">
        <v>41847</v>
      </c>
      <c r="C437" s="32">
        <v>31</v>
      </c>
    </row>
    <row r="438" spans="1:3" x14ac:dyDescent="0.2">
      <c r="A438" s="34">
        <v>41849.375</v>
      </c>
      <c r="B438" s="35">
        <v>41848</v>
      </c>
      <c r="C438" s="32">
        <v>1.5</v>
      </c>
    </row>
    <row r="439" spans="1:3" x14ac:dyDescent="0.2">
      <c r="A439" s="34">
        <v>41850.375</v>
      </c>
      <c r="B439" s="35">
        <v>41849</v>
      </c>
      <c r="C439" s="32">
        <v>5</v>
      </c>
    </row>
    <row r="440" spans="1:3" x14ac:dyDescent="0.2">
      <c r="A440" s="34">
        <v>41851.375</v>
      </c>
      <c r="B440" s="35">
        <v>41850</v>
      </c>
      <c r="C440" s="32">
        <v>21</v>
      </c>
    </row>
    <row r="441" spans="1:3" x14ac:dyDescent="0.2">
      <c r="A441" s="34">
        <v>41852.375</v>
      </c>
      <c r="B441" s="35">
        <v>41851</v>
      </c>
      <c r="C441" s="32">
        <v>42.5</v>
      </c>
    </row>
    <row r="442" spans="1:3" x14ac:dyDescent="0.2">
      <c r="A442" s="34">
        <v>41853.375</v>
      </c>
      <c r="B442" s="35">
        <v>41852</v>
      </c>
      <c r="C442" s="32">
        <v>24.4</v>
      </c>
    </row>
    <row r="443" spans="1:3" x14ac:dyDescent="0.2">
      <c r="A443" s="34">
        <v>41854.375</v>
      </c>
      <c r="B443" s="35">
        <v>41853</v>
      </c>
      <c r="C443" s="32">
        <v>37.700000000000003</v>
      </c>
    </row>
    <row r="444" spans="1:3" x14ac:dyDescent="0.2">
      <c r="A444" s="34">
        <v>41855.375</v>
      </c>
      <c r="B444" s="35">
        <v>41854</v>
      </c>
      <c r="C444" s="32" t="s">
        <v>0</v>
      </c>
    </row>
    <row r="445" spans="1:3" x14ac:dyDescent="0.2">
      <c r="A445" s="34">
        <v>41856.375</v>
      </c>
      <c r="B445" s="35">
        <v>41855</v>
      </c>
      <c r="C445" s="32">
        <v>24.5</v>
      </c>
    </row>
    <row r="446" spans="1:3" x14ac:dyDescent="0.2">
      <c r="A446" s="34">
        <v>41857.375</v>
      </c>
      <c r="B446" s="35">
        <v>41856</v>
      </c>
      <c r="C446" s="32">
        <v>11.8</v>
      </c>
    </row>
    <row r="447" spans="1:3" x14ac:dyDescent="0.2">
      <c r="A447" s="34">
        <v>41858.375</v>
      </c>
      <c r="B447" s="35">
        <v>41857</v>
      </c>
      <c r="C447" s="32">
        <v>0.8</v>
      </c>
    </row>
    <row r="448" spans="1:3" x14ac:dyDescent="0.2">
      <c r="A448" s="34">
        <v>41859.375</v>
      </c>
      <c r="B448" s="35">
        <v>41858</v>
      </c>
      <c r="C448" s="32">
        <v>14.4</v>
      </c>
    </row>
    <row r="449" spans="1:3" x14ac:dyDescent="0.2">
      <c r="A449" s="34">
        <v>41860.375</v>
      </c>
      <c r="B449" s="35">
        <v>41859</v>
      </c>
      <c r="C449" s="32">
        <v>65.3</v>
      </c>
    </row>
    <row r="450" spans="1:3" x14ac:dyDescent="0.2">
      <c r="A450" s="34">
        <v>41861.375</v>
      </c>
      <c r="B450" s="35">
        <v>41860</v>
      </c>
      <c r="C450" s="32">
        <v>43.5</v>
      </c>
    </row>
    <row r="451" spans="1:3" x14ac:dyDescent="0.2">
      <c r="A451" s="34">
        <v>41862.375</v>
      </c>
      <c r="B451" s="35">
        <v>41861</v>
      </c>
      <c r="C451" s="32">
        <v>47.2</v>
      </c>
    </row>
    <row r="452" spans="1:3" x14ac:dyDescent="0.2">
      <c r="A452" s="34">
        <v>41863.375</v>
      </c>
      <c r="B452" s="35">
        <v>41862</v>
      </c>
      <c r="C452" s="32">
        <v>19.5</v>
      </c>
    </row>
    <row r="453" spans="1:3" x14ac:dyDescent="0.2">
      <c r="A453" s="34">
        <v>41864.375</v>
      </c>
      <c r="B453" s="35">
        <v>41863</v>
      </c>
      <c r="C453" s="32">
        <v>8.3000000000000007</v>
      </c>
    </row>
    <row r="454" spans="1:3" x14ac:dyDescent="0.2">
      <c r="A454" s="34">
        <v>41865.375</v>
      </c>
      <c r="B454" s="35">
        <v>41864</v>
      </c>
      <c r="C454" s="32">
        <v>107.5</v>
      </c>
    </row>
    <row r="455" spans="1:3" x14ac:dyDescent="0.2">
      <c r="A455" s="34">
        <v>41866.375</v>
      </c>
      <c r="B455" s="35">
        <v>41865</v>
      </c>
      <c r="C455" s="32">
        <v>7</v>
      </c>
    </row>
    <row r="456" spans="1:3" x14ac:dyDescent="0.2">
      <c r="A456" s="34">
        <v>41867.375</v>
      </c>
      <c r="B456" s="35">
        <v>41866</v>
      </c>
      <c r="C456" s="32">
        <v>8</v>
      </c>
    </row>
    <row r="457" spans="1:3" x14ac:dyDescent="0.2">
      <c r="A457" s="34">
        <v>41868.375</v>
      </c>
      <c r="B457" s="35">
        <v>41867</v>
      </c>
      <c r="C457" s="32" t="s">
        <v>0</v>
      </c>
    </row>
    <row r="458" spans="1:3" x14ac:dyDescent="0.2">
      <c r="A458" s="34">
        <v>41869.375</v>
      </c>
      <c r="B458" s="35">
        <v>41868</v>
      </c>
      <c r="C458" s="32">
        <v>38</v>
      </c>
    </row>
    <row r="459" spans="1:3" x14ac:dyDescent="0.2">
      <c r="A459" s="34">
        <v>41870.375</v>
      </c>
      <c r="B459" s="35">
        <v>41869</v>
      </c>
      <c r="C459" s="32">
        <v>6</v>
      </c>
    </row>
    <row r="460" spans="1:3" x14ac:dyDescent="0.2">
      <c r="A460" s="34">
        <v>41871.375</v>
      </c>
      <c r="B460" s="35">
        <v>41870</v>
      </c>
      <c r="C460" s="32" t="s">
        <v>5</v>
      </c>
    </row>
    <row r="461" spans="1:3" x14ac:dyDescent="0.2">
      <c r="A461" s="34">
        <v>41872.375</v>
      </c>
      <c r="B461" s="35">
        <v>41871</v>
      </c>
      <c r="C461" s="32">
        <v>10.4</v>
      </c>
    </row>
    <row r="462" spans="1:3" x14ac:dyDescent="0.2">
      <c r="A462" s="34">
        <v>41873.375</v>
      </c>
      <c r="B462" s="35">
        <v>41872</v>
      </c>
      <c r="C462" s="32">
        <v>15</v>
      </c>
    </row>
    <row r="463" spans="1:3" x14ac:dyDescent="0.2">
      <c r="A463" s="34">
        <v>41874.375</v>
      </c>
      <c r="B463" s="35">
        <v>41873</v>
      </c>
      <c r="C463" s="32">
        <v>10.5</v>
      </c>
    </row>
    <row r="464" spans="1:3" x14ac:dyDescent="0.2">
      <c r="A464" s="34">
        <v>41875.375</v>
      </c>
      <c r="B464" s="35">
        <v>41874</v>
      </c>
      <c r="C464" s="32">
        <v>4</v>
      </c>
    </row>
    <row r="465" spans="1:3" x14ac:dyDescent="0.2">
      <c r="A465" s="34">
        <v>41876.375</v>
      </c>
      <c r="B465" s="35">
        <v>41875</v>
      </c>
      <c r="C465" s="32">
        <v>6.7</v>
      </c>
    </row>
    <row r="466" spans="1:3" x14ac:dyDescent="0.2">
      <c r="A466" s="34">
        <v>41877.375</v>
      </c>
      <c r="B466" s="35">
        <v>41876</v>
      </c>
      <c r="C466" s="32">
        <v>9.4</v>
      </c>
    </row>
    <row r="467" spans="1:3" x14ac:dyDescent="0.2">
      <c r="A467" s="34">
        <v>41878.375</v>
      </c>
      <c r="B467" s="35">
        <v>41877</v>
      </c>
      <c r="C467" s="32">
        <v>18.3</v>
      </c>
    </row>
    <row r="468" spans="1:3" x14ac:dyDescent="0.2">
      <c r="A468" s="34">
        <v>41879.375</v>
      </c>
      <c r="B468" s="35">
        <v>41878</v>
      </c>
      <c r="C468" s="32">
        <v>0.4</v>
      </c>
    </row>
    <row r="469" spans="1:3" x14ac:dyDescent="0.2">
      <c r="A469" s="34">
        <v>41880.375</v>
      </c>
      <c r="B469" s="35">
        <v>41879</v>
      </c>
      <c r="C469" s="32">
        <v>3.4</v>
      </c>
    </row>
    <row r="470" spans="1:3" x14ac:dyDescent="0.2">
      <c r="A470" s="34">
        <v>41881.375</v>
      </c>
      <c r="B470" s="35">
        <v>41880</v>
      </c>
      <c r="C470" s="32" t="s">
        <v>5</v>
      </c>
    </row>
    <row r="471" spans="1:3" x14ac:dyDescent="0.2">
      <c r="A471" s="34">
        <v>41882.375</v>
      </c>
      <c r="B471" s="35">
        <v>41881</v>
      </c>
      <c r="C471" s="32">
        <v>90.8</v>
      </c>
    </row>
    <row r="472" spans="1:3" x14ac:dyDescent="0.2">
      <c r="A472" s="34">
        <v>41883.375</v>
      </c>
      <c r="B472" s="35">
        <v>41882</v>
      </c>
      <c r="C472" s="32" t="s">
        <v>0</v>
      </c>
    </row>
    <row r="473" spans="1:3" x14ac:dyDescent="0.2">
      <c r="A473" s="34">
        <v>41884.375</v>
      </c>
      <c r="B473" s="35">
        <v>41883</v>
      </c>
      <c r="C473" s="32" t="s">
        <v>0</v>
      </c>
    </row>
    <row r="474" spans="1:3" x14ac:dyDescent="0.2">
      <c r="A474" s="34">
        <v>41885.375</v>
      </c>
      <c r="B474" s="35">
        <v>41884</v>
      </c>
      <c r="C474" s="32" t="s">
        <v>0</v>
      </c>
    </row>
    <row r="475" spans="1:3" x14ac:dyDescent="0.2">
      <c r="A475" s="34">
        <v>41886.375</v>
      </c>
      <c r="B475" s="35">
        <v>41885</v>
      </c>
      <c r="C475" s="32" t="s">
        <v>0</v>
      </c>
    </row>
    <row r="476" spans="1:3" x14ac:dyDescent="0.2">
      <c r="A476" s="34">
        <v>41887.375</v>
      </c>
      <c r="B476" s="35">
        <v>41886</v>
      </c>
      <c r="C476" s="32" t="s">
        <v>0</v>
      </c>
    </row>
    <row r="477" spans="1:3" x14ac:dyDescent="0.2">
      <c r="A477" s="34">
        <v>41888.375</v>
      </c>
      <c r="B477" s="35">
        <v>41887</v>
      </c>
      <c r="C477" s="32" t="s">
        <v>0</v>
      </c>
    </row>
    <row r="478" spans="1:3" x14ac:dyDescent="0.2">
      <c r="A478" s="34">
        <v>41889.375</v>
      </c>
      <c r="B478" s="35">
        <v>41888</v>
      </c>
      <c r="C478" s="32" t="s">
        <v>0</v>
      </c>
    </row>
    <row r="479" spans="1:3" x14ac:dyDescent="0.2">
      <c r="A479" s="34">
        <v>41890.375</v>
      </c>
      <c r="B479" s="35">
        <v>41889</v>
      </c>
      <c r="C479" s="32" t="s">
        <v>0</v>
      </c>
    </row>
    <row r="480" spans="1:3" x14ac:dyDescent="0.2">
      <c r="A480" s="34">
        <v>41891.375</v>
      </c>
      <c r="B480" s="35">
        <v>41890</v>
      </c>
      <c r="C480" s="32" t="s">
        <v>0</v>
      </c>
    </row>
    <row r="481" spans="1:3" x14ac:dyDescent="0.2">
      <c r="A481" s="34">
        <v>41892.375</v>
      </c>
      <c r="B481" s="35">
        <v>41891</v>
      </c>
      <c r="C481" s="32" t="s">
        <v>0</v>
      </c>
    </row>
    <row r="482" spans="1:3" x14ac:dyDescent="0.2">
      <c r="A482" s="34">
        <v>41893.375</v>
      </c>
      <c r="B482" s="35">
        <v>41892</v>
      </c>
      <c r="C482" s="32" t="s">
        <v>0</v>
      </c>
    </row>
    <row r="483" spans="1:3" x14ac:dyDescent="0.2">
      <c r="A483" s="34">
        <v>41894.375</v>
      </c>
      <c r="B483" s="35">
        <v>41893</v>
      </c>
      <c r="C483" s="32" t="s">
        <v>0</v>
      </c>
    </row>
    <row r="484" spans="1:3" x14ac:dyDescent="0.2">
      <c r="A484" s="34">
        <v>41895.375</v>
      </c>
      <c r="B484" s="35">
        <v>41894</v>
      </c>
      <c r="C484" s="32" t="s">
        <v>0</v>
      </c>
    </row>
    <row r="485" spans="1:3" x14ac:dyDescent="0.2">
      <c r="A485" s="34">
        <v>41896.375</v>
      </c>
      <c r="B485" s="35">
        <v>41895</v>
      </c>
      <c r="C485" s="32" t="s">
        <v>0</v>
      </c>
    </row>
    <row r="486" spans="1:3" x14ac:dyDescent="0.2">
      <c r="A486" s="34">
        <v>41897.375</v>
      </c>
      <c r="B486" s="35">
        <v>41896</v>
      </c>
      <c r="C486" s="32" t="s">
        <v>0</v>
      </c>
    </row>
    <row r="487" spans="1:3" x14ac:dyDescent="0.2">
      <c r="A487" s="34">
        <v>41898.375</v>
      </c>
      <c r="B487" s="35">
        <v>41897</v>
      </c>
      <c r="C487" s="32" t="s">
        <v>0</v>
      </c>
    </row>
    <row r="488" spans="1:3" x14ac:dyDescent="0.2">
      <c r="A488" s="34">
        <v>41899.375</v>
      </c>
      <c r="B488" s="35">
        <v>41898</v>
      </c>
      <c r="C488" s="32" t="s">
        <v>0</v>
      </c>
    </row>
    <row r="489" spans="1:3" x14ac:dyDescent="0.2">
      <c r="A489" s="34">
        <v>41900.375</v>
      </c>
      <c r="B489" s="35">
        <v>41899</v>
      </c>
      <c r="C489" s="32" t="s">
        <v>0</v>
      </c>
    </row>
    <row r="490" spans="1:3" x14ac:dyDescent="0.2">
      <c r="A490" s="34">
        <v>41901.375</v>
      </c>
      <c r="B490" s="35">
        <v>41900</v>
      </c>
      <c r="C490" s="32" t="s">
        <v>0</v>
      </c>
    </row>
    <row r="491" spans="1:3" x14ac:dyDescent="0.2">
      <c r="A491" s="34">
        <v>41902.375</v>
      </c>
      <c r="B491" s="35">
        <v>41901</v>
      </c>
      <c r="C491" s="32" t="s">
        <v>0</v>
      </c>
    </row>
    <row r="492" spans="1:3" x14ac:dyDescent="0.2">
      <c r="A492" s="34">
        <v>41903.375</v>
      </c>
      <c r="B492" s="35">
        <v>41902</v>
      </c>
      <c r="C492" s="32" t="s">
        <v>0</v>
      </c>
    </row>
    <row r="493" spans="1:3" x14ac:dyDescent="0.2">
      <c r="A493" s="34">
        <v>41904.375</v>
      </c>
      <c r="B493" s="35">
        <v>41903</v>
      </c>
      <c r="C493" s="32" t="s">
        <v>0</v>
      </c>
    </row>
    <row r="494" spans="1:3" x14ac:dyDescent="0.2">
      <c r="A494" s="34">
        <v>41905.375</v>
      </c>
      <c r="B494" s="35">
        <v>41904</v>
      </c>
      <c r="C494" s="32" t="s">
        <v>0</v>
      </c>
    </row>
    <row r="495" spans="1:3" x14ac:dyDescent="0.2">
      <c r="A495" s="34">
        <v>41906.375</v>
      </c>
      <c r="B495" s="35">
        <v>41905</v>
      </c>
      <c r="C495" s="32" t="s">
        <v>0</v>
      </c>
    </row>
    <row r="496" spans="1:3" x14ac:dyDescent="0.2">
      <c r="A496" s="34">
        <v>41907.375</v>
      </c>
      <c r="B496" s="35">
        <v>41906</v>
      </c>
      <c r="C496" s="32" t="s">
        <v>0</v>
      </c>
    </row>
    <row r="497" spans="1:3" x14ac:dyDescent="0.2">
      <c r="A497" s="34">
        <v>41908.375</v>
      </c>
      <c r="B497" s="35">
        <v>41907</v>
      </c>
      <c r="C497" s="32" t="s">
        <v>0</v>
      </c>
    </row>
    <row r="498" spans="1:3" x14ac:dyDescent="0.2">
      <c r="A498" s="34">
        <v>41909.375</v>
      </c>
      <c r="B498" s="35">
        <v>41908</v>
      </c>
      <c r="C498" s="32" t="s">
        <v>0</v>
      </c>
    </row>
    <row r="499" spans="1:3" x14ac:dyDescent="0.2">
      <c r="A499" s="34">
        <v>41910.375</v>
      </c>
      <c r="B499" s="35">
        <v>41909</v>
      </c>
      <c r="C499" s="32" t="s">
        <v>0</v>
      </c>
    </row>
    <row r="500" spans="1:3" x14ac:dyDescent="0.2">
      <c r="A500" s="34">
        <v>41911.375</v>
      </c>
      <c r="B500" s="35">
        <v>41910</v>
      </c>
      <c r="C500" s="32" t="s">
        <v>0</v>
      </c>
    </row>
    <row r="501" spans="1:3" x14ac:dyDescent="0.2">
      <c r="A501" s="34">
        <v>41912.375</v>
      </c>
      <c r="B501" s="35">
        <v>41911</v>
      </c>
      <c r="C501" s="32" t="s">
        <v>0</v>
      </c>
    </row>
    <row r="502" spans="1:3" x14ac:dyDescent="0.2">
      <c r="A502" s="34">
        <v>41913.375</v>
      </c>
      <c r="B502" s="35">
        <v>41912</v>
      </c>
      <c r="C502" s="32">
        <v>69</v>
      </c>
    </row>
    <row r="503" spans="1:3" x14ac:dyDescent="0.2">
      <c r="A503" s="34">
        <v>41914.375</v>
      </c>
      <c r="B503" s="35">
        <v>41913</v>
      </c>
      <c r="C503" s="32" t="s">
        <v>5</v>
      </c>
    </row>
    <row r="504" spans="1:3" x14ac:dyDescent="0.2">
      <c r="A504" s="34">
        <v>41915.375</v>
      </c>
      <c r="B504" s="35">
        <v>41914</v>
      </c>
      <c r="C504" s="32">
        <v>2</v>
      </c>
    </row>
    <row r="505" spans="1:3" x14ac:dyDescent="0.2">
      <c r="A505" s="34">
        <v>41916.375</v>
      </c>
      <c r="B505" s="35">
        <v>41915</v>
      </c>
      <c r="C505" s="32">
        <v>7</v>
      </c>
    </row>
    <row r="506" spans="1:3" x14ac:dyDescent="0.2">
      <c r="A506" s="34">
        <v>41917.375</v>
      </c>
      <c r="B506" s="35">
        <v>41916</v>
      </c>
      <c r="C506" s="32">
        <v>1.5</v>
      </c>
    </row>
    <row r="507" spans="1:3" x14ac:dyDescent="0.2">
      <c r="A507" s="34">
        <v>41918.375</v>
      </c>
      <c r="B507" s="35">
        <v>41917</v>
      </c>
      <c r="C507" s="32">
        <v>38</v>
      </c>
    </row>
    <row r="508" spans="1:3" x14ac:dyDescent="0.2">
      <c r="A508" s="34">
        <v>41919.375</v>
      </c>
      <c r="B508" s="35">
        <v>41918</v>
      </c>
      <c r="C508" s="32">
        <v>15.5</v>
      </c>
    </row>
    <row r="509" spans="1:3" x14ac:dyDescent="0.2">
      <c r="A509" s="34">
        <v>41920.375</v>
      </c>
      <c r="B509" s="35">
        <v>41919</v>
      </c>
      <c r="C509" s="32">
        <v>4</v>
      </c>
    </row>
    <row r="510" spans="1:3" x14ac:dyDescent="0.2">
      <c r="A510" s="34">
        <v>41921.375</v>
      </c>
      <c r="B510" s="35">
        <v>41920</v>
      </c>
      <c r="C510" s="32">
        <v>14</v>
      </c>
    </row>
    <row r="511" spans="1:3" x14ac:dyDescent="0.2">
      <c r="A511" s="34">
        <v>41922.375</v>
      </c>
      <c r="B511" s="35">
        <v>41921</v>
      </c>
      <c r="C511" s="32">
        <v>22.5</v>
      </c>
    </row>
    <row r="512" spans="1:3" x14ac:dyDescent="0.2">
      <c r="A512" s="34">
        <v>41923.375</v>
      </c>
      <c r="B512" s="35">
        <v>41922</v>
      </c>
      <c r="C512" s="32">
        <v>11</v>
      </c>
    </row>
    <row r="513" spans="1:3" x14ac:dyDescent="0.2">
      <c r="A513" s="34">
        <v>41924.375</v>
      </c>
      <c r="B513" s="35">
        <v>41923</v>
      </c>
      <c r="C513" s="32">
        <v>4.5</v>
      </c>
    </row>
    <row r="514" spans="1:3" x14ac:dyDescent="0.2">
      <c r="A514" s="34">
        <v>41925.375</v>
      </c>
      <c r="B514" s="35">
        <v>41924</v>
      </c>
      <c r="C514" s="32">
        <v>22.5</v>
      </c>
    </row>
    <row r="515" spans="1:3" x14ac:dyDescent="0.2">
      <c r="A515" s="34">
        <v>41926.375</v>
      </c>
      <c r="B515" s="35">
        <v>41925</v>
      </c>
      <c r="C515" s="32" t="s">
        <v>5</v>
      </c>
    </row>
    <row r="516" spans="1:3" x14ac:dyDescent="0.2">
      <c r="A516" s="34">
        <v>41927.375</v>
      </c>
      <c r="B516" s="35">
        <v>41926</v>
      </c>
      <c r="C516" s="32">
        <v>17</v>
      </c>
    </row>
    <row r="517" spans="1:3" x14ac:dyDescent="0.2">
      <c r="A517" s="34">
        <v>41928.375</v>
      </c>
      <c r="B517" s="35">
        <v>41927</v>
      </c>
      <c r="C517" s="32">
        <v>40.5</v>
      </c>
    </row>
    <row r="518" spans="1:3" x14ac:dyDescent="0.2">
      <c r="A518" s="34">
        <v>41929.375</v>
      </c>
      <c r="B518" s="35">
        <v>41928</v>
      </c>
      <c r="C518" s="32">
        <v>12</v>
      </c>
    </row>
    <row r="519" spans="1:3" x14ac:dyDescent="0.2">
      <c r="A519" s="34">
        <v>41930.375</v>
      </c>
      <c r="B519" s="35">
        <v>41929</v>
      </c>
      <c r="C519" s="32">
        <v>25</v>
      </c>
    </row>
    <row r="520" spans="1:3" x14ac:dyDescent="0.2">
      <c r="A520" s="34">
        <v>41931.375</v>
      </c>
      <c r="B520" s="35">
        <v>41930</v>
      </c>
      <c r="C520" s="32" t="s">
        <v>5</v>
      </c>
    </row>
    <row r="521" spans="1:3" x14ac:dyDescent="0.2">
      <c r="A521" s="34">
        <v>41932.375</v>
      </c>
      <c r="B521" s="35">
        <v>41931</v>
      </c>
      <c r="C521" s="32" t="s">
        <v>5</v>
      </c>
    </row>
    <row r="522" spans="1:3" x14ac:dyDescent="0.2">
      <c r="A522" s="34">
        <v>41933.375</v>
      </c>
      <c r="B522" s="35">
        <v>41932</v>
      </c>
      <c r="C522" s="32">
        <v>11</v>
      </c>
    </row>
    <row r="523" spans="1:3" x14ac:dyDescent="0.2">
      <c r="A523" s="34">
        <v>41934.375</v>
      </c>
      <c r="B523" s="35">
        <v>41933</v>
      </c>
      <c r="C523" s="32">
        <v>25</v>
      </c>
    </row>
    <row r="524" spans="1:3" x14ac:dyDescent="0.2">
      <c r="A524" s="34">
        <v>41935.375</v>
      </c>
      <c r="B524" s="35">
        <v>41934</v>
      </c>
      <c r="C524" s="32">
        <v>6</v>
      </c>
    </row>
    <row r="525" spans="1:3" x14ac:dyDescent="0.2">
      <c r="A525" s="34">
        <v>41936.375</v>
      </c>
      <c r="B525" s="35">
        <v>41935</v>
      </c>
      <c r="C525" s="32" t="s">
        <v>5</v>
      </c>
    </row>
    <row r="526" spans="1:3" x14ac:dyDescent="0.2">
      <c r="A526" s="34">
        <v>41937.375</v>
      </c>
      <c r="B526" s="35">
        <v>41936</v>
      </c>
      <c r="C526" s="32" t="s">
        <v>5</v>
      </c>
    </row>
    <row r="527" spans="1:3" x14ac:dyDescent="0.2">
      <c r="A527" s="34">
        <v>41938.375</v>
      </c>
      <c r="B527" s="35">
        <v>41937</v>
      </c>
      <c r="C527" s="32">
        <v>2.5</v>
      </c>
    </row>
    <row r="528" spans="1:3" x14ac:dyDescent="0.2">
      <c r="A528" s="34">
        <v>41939.375</v>
      </c>
      <c r="B528" s="35">
        <v>41938</v>
      </c>
      <c r="C528" s="32" t="s">
        <v>5</v>
      </c>
    </row>
    <row r="529" spans="1:3" x14ac:dyDescent="0.2">
      <c r="A529" s="34">
        <v>41940.375</v>
      </c>
      <c r="B529" s="35">
        <v>41939</v>
      </c>
      <c r="C529" s="32">
        <v>34</v>
      </c>
    </row>
    <row r="530" spans="1:3" x14ac:dyDescent="0.2">
      <c r="A530" s="34">
        <v>41941.375</v>
      </c>
      <c r="B530" s="35">
        <v>41940</v>
      </c>
      <c r="C530" s="32" t="s">
        <v>5</v>
      </c>
    </row>
    <row r="531" spans="1:3" x14ac:dyDescent="0.2">
      <c r="A531" s="34">
        <v>41942.375</v>
      </c>
      <c r="B531" s="35">
        <v>41941</v>
      </c>
      <c r="C531" s="32" t="s">
        <v>5</v>
      </c>
    </row>
    <row r="532" spans="1:3" x14ac:dyDescent="0.2">
      <c r="A532" s="34">
        <v>41943.375</v>
      </c>
      <c r="B532" s="35">
        <v>41942</v>
      </c>
      <c r="C532" s="32">
        <v>8</v>
      </c>
    </row>
    <row r="533" spans="1:3" x14ac:dyDescent="0.2">
      <c r="A533" s="34">
        <v>41944.375</v>
      </c>
      <c r="B533" s="35">
        <v>41943</v>
      </c>
      <c r="C533" s="32">
        <v>27.5</v>
      </c>
    </row>
    <row r="534" spans="1:3" x14ac:dyDescent="0.2">
      <c r="A534" s="34">
        <v>41945.375</v>
      </c>
      <c r="B534" s="35">
        <v>41944</v>
      </c>
      <c r="C534" s="32">
        <v>25</v>
      </c>
    </row>
    <row r="535" spans="1:3" x14ac:dyDescent="0.2">
      <c r="A535" s="34">
        <v>41946.375</v>
      </c>
      <c r="B535" s="35">
        <v>41945</v>
      </c>
      <c r="C535" s="32">
        <v>10.5</v>
      </c>
    </row>
    <row r="536" spans="1:3" x14ac:dyDescent="0.2">
      <c r="A536" s="34">
        <v>41947.375</v>
      </c>
      <c r="B536" s="35">
        <v>41946</v>
      </c>
      <c r="C536" s="32">
        <v>35.5</v>
      </c>
    </row>
    <row r="537" spans="1:3" x14ac:dyDescent="0.2">
      <c r="A537" s="34">
        <v>41948.375</v>
      </c>
      <c r="B537" s="35">
        <v>41947</v>
      </c>
      <c r="C537" s="32">
        <v>29</v>
      </c>
    </row>
    <row r="538" spans="1:3" x14ac:dyDescent="0.2">
      <c r="A538" s="34">
        <v>41949.375</v>
      </c>
      <c r="B538" s="35">
        <v>41948</v>
      </c>
      <c r="C538" s="32">
        <v>1.5</v>
      </c>
    </row>
    <row r="539" spans="1:3" x14ac:dyDescent="0.2">
      <c r="A539" s="34">
        <v>41950.375</v>
      </c>
      <c r="B539" s="35">
        <v>41949</v>
      </c>
      <c r="C539" s="32" t="s">
        <v>5</v>
      </c>
    </row>
    <row r="540" spans="1:3" x14ac:dyDescent="0.2">
      <c r="A540" s="34">
        <v>41951.375</v>
      </c>
      <c r="B540" s="35">
        <v>41950</v>
      </c>
      <c r="C540" s="32">
        <v>16.5</v>
      </c>
    </row>
    <row r="541" spans="1:3" x14ac:dyDescent="0.2">
      <c r="A541" s="34">
        <v>41952.375</v>
      </c>
      <c r="B541" s="35">
        <v>41951</v>
      </c>
      <c r="C541" s="32">
        <v>21.5</v>
      </c>
    </row>
    <row r="542" spans="1:3" x14ac:dyDescent="0.2">
      <c r="A542" s="34">
        <v>41953.375</v>
      </c>
      <c r="B542" s="35">
        <v>41952</v>
      </c>
      <c r="C542" s="32" t="s">
        <v>5</v>
      </c>
    </row>
    <row r="543" spans="1:3" x14ac:dyDescent="0.2">
      <c r="A543" s="34">
        <v>41954.375</v>
      </c>
      <c r="B543" s="35">
        <v>41953</v>
      </c>
      <c r="C543" s="32" t="s">
        <v>5</v>
      </c>
    </row>
    <row r="544" spans="1:3" x14ac:dyDescent="0.2">
      <c r="A544" s="34">
        <v>41955.375</v>
      </c>
      <c r="B544" s="35">
        <v>41954</v>
      </c>
      <c r="C544" s="32" t="s">
        <v>5</v>
      </c>
    </row>
    <row r="545" spans="1:3" x14ac:dyDescent="0.2">
      <c r="A545" s="34">
        <v>41956.375</v>
      </c>
      <c r="B545" s="35">
        <v>41955</v>
      </c>
      <c r="C545" s="32" t="s">
        <v>5</v>
      </c>
    </row>
    <row r="546" spans="1:3" x14ac:dyDescent="0.2">
      <c r="A546" s="34">
        <v>41957.375</v>
      </c>
      <c r="B546" s="35">
        <v>41956</v>
      </c>
      <c r="C546" s="32">
        <v>5</v>
      </c>
    </row>
    <row r="547" spans="1:3" x14ac:dyDescent="0.2">
      <c r="A547" s="34">
        <v>41958.375</v>
      </c>
      <c r="B547" s="35">
        <v>41957</v>
      </c>
      <c r="C547" s="32">
        <v>4</v>
      </c>
    </row>
    <row r="548" spans="1:3" x14ac:dyDescent="0.2">
      <c r="A548" s="34">
        <v>41959.375</v>
      </c>
      <c r="B548" s="35">
        <v>41958</v>
      </c>
      <c r="C548" s="32">
        <v>13.5</v>
      </c>
    </row>
    <row r="549" spans="1:3" x14ac:dyDescent="0.2">
      <c r="A549" s="34">
        <v>41960.375</v>
      </c>
      <c r="B549" s="35">
        <v>41959</v>
      </c>
      <c r="C549" s="32">
        <v>1</v>
      </c>
    </row>
    <row r="550" spans="1:3" x14ac:dyDescent="0.2">
      <c r="A550" s="34">
        <v>41961.375</v>
      </c>
      <c r="B550" s="35">
        <v>41960</v>
      </c>
      <c r="C550" s="32" t="s">
        <v>5</v>
      </c>
    </row>
    <row r="551" spans="1:3" x14ac:dyDescent="0.2">
      <c r="A551" s="34">
        <v>41962.375</v>
      </c>
      <c r="B551" s="35">
        <v>41961</v>
      </c>
      <c r="C551" s="32" t="s">
        <v>5</v>
      </c>
    </row>
    <row r="552" spans="1:3" x14ac:dyDescent="0.2">
      <c r="A552" s="34">
        <v>41963.375</v>
      </c>
      <c r="B552" s="35">
        <v>41962</v>
      </c>
      <c r="C552" s="32">
        <v>24</v>
      </c>
    </row>
    <row r="553" spans="1:3" x14ac:dyDescent="0.2">
      <c r="A553" s="34">
        <v>41964.375</v>
      </c>
      <c r="B553" s="35">
        <v>41963</v>
      </c>
      <c r="C553" s="32" t="s">
        <v>5</v>
      </c>
    </row>
    <row r="554" spans="1:3" x14ac:dyDescent="0.2">
      <c r="A554" s="34">
        <v>41965.375</v>
      </c>
      <c r="B554" s="35">
        <v>41964</v>
      </c>
      <c r="C554" s="32" t="s">
        <v>5</v>
      </c>
    </row>
    <row r="555" spans="1:3" x14ac:dyDescent="0.2">
      <c r="A555" s="34">
        <v>41966.375</v>
      </c>
      <c r="B555" s="35">
        <v>41965</v>
      </c>
      <c r="C555" s="32" t="s">
        <v>5</v>
      </c>
    </row>
    <row r="556" spans="1:3" x14ac:dyDescent="0.2">
      <c r="A556" s="34">
        <v>41967.375</v>
      </c>
      <c r="B556" s="35">
        <v>41966</v>
      </c>
      <c r="C556" s="32">
        <v>1</v>
      </c>
    </row>
    <row r="557" spans="1:3" x14ac:dyDescent="0.2">
      <c r="A557" s="34">
        <v>41968.375</v>
      </c>
      <c r="B557" s="35">
        <v>41967</v>
      </c>
      <c r="C557" s="32">
        <v>22</v>
      </c>
    </row>
    <row r="558" spans="1:3" x14ac:dyDescent="0.2">
      <c r="A558" s="34">
        <v>41969.375</v>
      </c>
      <c r="B558" s="35">
        <v>41968</v>
      </c>
      <c r="C558" s="32" t="s">
        <v>5</v>
      </c>
    </row>
    <row r="559" spans="1:3" x14ac:dyDescent="0.2">
      <c r="A559" s="34">
        <v>41970.375</v>
      </c>
      <c r="B559" s="35">
        <v>41969</v>
      </c>
      <c r="C559" s="32" t="s">
        <v>5</v>
      </c>
    </row>
    <row r="560" spans="1:3" x14ac:dyDescent="0.2">
      <c r="A560" s="34">
        <v>41971.375</v>
      </c>
      <c r="B560" s="35">
        <v>41970</v>
      </c>
      <c r="C560" s="32" t="s">
        <v>5</v>
      </c>
    </row>
    <row r="561" spans="1:3" x14ac:dyDescent="0.2">
      <c r="A561" s="34">
        <v>41972.375</v>
      </c>
      <c r="B561" s="35">
        <v>41971</v>
      </c>
      <c r="C561" s="32" t="s">
        <v>5</v>
      </c>
    </row>
    <row r="562" spans="1:3" x14ac:dyDescent="0.2">
      <c r="A562" s="34">
        <v>41973.375</v>
      </c>
      <c r="B562" s="35">
        <v>41972</v>
      </c>
      <c r="C562" s="32" t="s">
        <v>5</v>
      </c>
    </row>
    <row r="563" spans="1:3" x14ac:dyDescent="0.2">
      <c r="A563" s="34">
        <v>41974.375</v>
      </c>
      <c r="B563" s="35">
        <v>41973</v>
      </c>
      <c r="C563" s="36">
        <v>17.5</v>
      </c>
    </row>
    <row r="564" spans="1:3" x14ac:dyDescent="0.2">
      <c r="A564" s="34">
        <v>41975.375</v>
      </c>
      <c r="B564" s="35">
        <v>41974</v>
      </c>
      <c r="C564" s="36">
        <v>3</v>
      </c>
    </row>
    <row r="565" spans="1:3" x14ac:dyDescent="0.2">
      <c r="A565" s="34">
        <v>41976.375</v>
      </c>
      <c r="B565" s="35">
        <v>41975</v>
      </c>
      <c r="C565" s="36">
        <v>21.5</v>
      </c>
    </row>
    <row r="566" spans="1:3" x14ac:dyDescent="0.2">
      <c r="A566" s="34">
        <v>41977.375</v>
      </c>
      <c r="B566" s="35">
        <v>41976</v>
      </c>
      <c r="C566" s="36" t="s">
        <v>5</v>
      </c>
    </row>
    <row r="567" spans="1:3" x14ac:dyDescent="0.2">
      <c r="A567" s="34">
        <v>41978.375</v>
      </c>
      <c r="B567" s="35">
        <v>41977</v>
      </c>
      <c r="C567" s="36" t="s">
        <v>5</v>
      </c>
    </row>
    <row r="568" spans="1:3" x14ac:dyDescent="0.2">
      <c r="A568" s="34">
        <v>41979.375</v>
      </c>
      <c r="B568" s="35">
        <v>41978</v>
      </c>
      <c r="C568" s="36">
        <v>0</v>
      </c>
    </row>
    <row r="569" spans="1:3" x14ac:dyDescent="0.2">
      <c r="A569" s="34">
        <v>41980.375</v>
      </c>
      <c r="B569" s="35">
        <v>41979</v>
      </c>
      <c r="C569" s="36">
        <v>0</v>
      </c>
    </row>
    <row r="570" spans="1:3" x14ac:dyDescent="0.2">
      <c r="A570" s="34">
        <v>41981.375</v>
      </c>
      <c r="B570" s="35">
        <v>41980</v>
      </c>
      <c r="C570" s="36">
        <v>0</v>
      </c>
    </row>
    <row r="571" spans="1:3" x14ac:dyDescent="0.2">
      <c r="A571" s="34">
        <v>41982.375</v>
      </c>
      <c r="B571" s="35">
        <v>41981</v>
      </c>
      <c r="C571" s="36">
        <v>0</v>
      </c>
    </row>
    <row r="572" spans="1:3" x14ac:dyDescent="0.2">
      <c r="A572" s="34">
        <v>41983.375</v>
      </c>
      <c r="B572" s="35">
        <v>41982</v>
      </c>
      <c r="C572" s="36">
        <v>0</v>
      </c>
    </row>
    <row r="573" spans="1:3" x14ac:dyDescent="0.2">
      <c r="A573" s="34">
        <v>41984.375</v>
      </c>
      <c r="B573" s="35">
        <v>41983</v>
      </c>
      <c r="C573" s="36">
        <v>0</v>
      </c>
    </row>
    <row r="574" spans="1:3" x14ac:dyDescent="0.2">
      <c r="A574" s="34">
        <v>41985.375</v>
      </c>
      <c r="B574" s="35">
        <v>41984</v>
      </c>
      <c r="C574" s="36">
        <v>0</v>
      </c>
    </row>
    <row r="575" spans="1:3" x14ac:dyDescent="0.2">
      <c r="A575" s="34">
        <v>41986.375</v>
      </c>
      <c r="B575" s="35">
        <v>41985</v>
      </c>
      <c r="C575" s="36" t="s">
        <v>5</v>
      </c>
    </row>
    <row r="576" spans="1:3" x14ac:dyDescent="0.2">
      <c r="A576" s="34">
        <v>41987.375</v>
      </c>
      <c r="B576" s="35">
        <v>41986</v>
      </c>
      <c r="C576" s="36">
        <v>0</v>
      </c>
    </row>
    <row r="577" spans="1:3" x14ac:dyDescent="0.2">
      <c r="A577" s="34">
        <v>41988.375</v>
      </c>
      <c r="B577" s="35">
        <v>41987</v>
      </c>
      <c r="C577" s="36">
        <v>0</v>
      </c>
    </row>
    <row r="578" spans="1:3" x14ac:dyDescent="0.2">
      <c r="A578" s="34">
        <v>41989.375</v>
      </c>
      <c r="B578" s="35">
        <v>41988</v>
      </c>
      <c r="C578" s="36">
        <v>0</v>
      </c>
    </row>
    <row r="579" spans="1:3" x14ac:dyDescent="0.2">
      <c r="A579" s="34">
        <v>41990.375</v>
      </c>
      <c r="B579" s="35">
        <v>41989</v>
      </c>
      <c r="C579" s="36">
        <v>0</v>
      </c>
    </row>
    <row r="580" spans="1:3" x14ac:dyDescent="0.2">
      <c r="A580" s="34">
        <v>41991.375</v>
      </c>
      <c r="B580" s="35">
        <v>41990</v>
      </c>
      <c r="C580" s="36">
        <v>0</v>
      </c>
    </row>
    <row r="581" spans="1:3" x14ac:dyDescent="0.2">
      <c r="A581" s="34">
        <v>41992.375</v>
      </c>
      <c r="B581" s="35">
        <v>41991</v>
      </c>
      <c r="C581" s="36">
        <v>0</v>
      </c>
    </row>
    <row r="582" spans="1:3" x14ac:dyDescent="0.2">
      <c r="A582" s="34">
        <v>41993.375</v>
      </c>
      <c r="B582" s="35">
        <v>41992</v>
      </c>
      <c r="C582" s="36">
        <v>0</v>
      </c>
    </row>
    <row r="583" spans="1:3" x14ac:dyDescent="0.2">
      <c r="A583" s="34">
        <v>41994.375</v>
      </c>
      <c r="B583" s="35">
        <v>41993</v>
      </c>
      <c r="C583" s="36">
        <v>0</v>
      </c>
    </row>
    <row r="584" spans="1:3" x14ac:dyDescent="0.2">
      <c r="A584" s="34">
        <v>41995.375</v>
      </c>
      <c r="B584" s="35">
        <v>41994</v>
      </c>
      <c r="C584" s="36">
        <v>0</v>
      </c>
    </row>
    <row r="585" spans="1:3" x14ac:dyDescent="0.2">
      <c r="A585" s="34">
        <v>41996.375</v>
      </c>
      <c r="B585" s="35">
        <v>41995</v>
      </c>
      <c r="C585" s="36">
        <v>0</v>
      </c>
    </row>
    <row r="586" spans="1:3" x14ac:dyDescent="0.2">
      <c r="A586" s="34">
        <v>41997.375</v>
      </c>
      <c r="B586" s="35">
        <v>41996</v>
      </c>
      <c r="C586" s="36">
        <v>0</v>
      </c>
    </row>
    <row r="587" spans="1:3" x14ac:dyDescent="0.2">
      <c r="A587" s="34">
        <v>41998.375</v>
      </c>
      <c r="B587" s="35">
        <v>41997</v>
      </c>
      <c r="C587" s="36">
        <v>0</v>
      </c>
    </row>
    <row r="588" spans="1:3" x14ac:dyDescent="0.2">
      <c r="A588" s="34">
        <v>41999.375</v>
      </c>
      <c r="B588" s="35">
        <v>41998</v>
      </c>
      <c r="C588" s="36">
        <v>0</v>
      </c>
    </row>
    <row r="589" spans="1:3" x14ac:dyDescent="0.2">
      <c r="A589" s="34">
        <v>42000.375</v>
      </c>
      <c r="B589" s="35">
        <v>41999</v>
      </c>
      <c r="C589" s="36">
        <v>0</v>
      </c>
    </row>
    <row r="590" spans="1:3" x14ac:dyDescent="0.2">
      <c r="A590" s="34">
        <v>42001.375</v>
      </c>
      <c r="B590" s="35">
        <v>42000</v>
      </c>
      <c r="C590" s="36">
        <v>0</v>
      </c>
    </row>
    <row r="591" spans="1:3" x14ac:dyDescent="0.2">
      <c r="A591" s="34">
        <v>42002.375</v>
      </c>
      <c r="B591" s="35">
        <v>42001</v>
      </c>
      <c r="C591" s="36">
        <v>0</v>
      </c>
    </row>
    <row r="592" spans="1:3" x14ac:dyDescent="0.2">
      <c r="A592" s="34">
        <v>42003.375</v>
      </c>
      <c r="B592" s="35">
        <v>42002</v>
      </c>
      <c r="C592" s="36">
        <v>0</v>
      </c>
    </row>
    <row r="593" spans="1:3" x14ac:dyDescent="0.2">
      <c r="A593" s="34">
        <v>42004.375</v>
      </c>
      <c r="B593" s="35">
        <v>42003</v>
      </c>
      <c r="C593" s="36">
        <v>0</v>
      </c>
    </row>
    <row r="594" spans="1:3" x14ac:dyDescent="0.2">
      <c r="A594" s="34">
        <v>42005.375</v>
      </c>
      <c r="B594" s="35">
        <v>42004</v>
      </c>
      <c r="C594" s="36">
        <v>0</v>
      </c>
    </row>
    <row r="595" spans="1:3" x14ac:dyDescent="0.2">
      <c r="A595" s="34">
        <v>42006.375</v>
      </c>
      <c r="B595" s="35">
        <v>42005</v>
      </c>
      <c r="C595" s="36">
        <v>0</v>
      </c>
    </row>
    <row r="596" spans="1:3" x14ac:dyDescent="0.2">
      <c r="A596" s="34">
        <v>42007.375</v>
      </c>
      <c r="B596" s="35">
        <v>42006</v>
      </c>
      <c r="C596" s="36">
        <v>0</v>
      </c>
    </row>
    <row r="597" spans="1:3" x14ac:dyDescent="0.2">
      <c r="A597" s="34">
        <v>42008.375</v>
      </c>
      <c r="B597" s="35">
        <v>42007</v>
      </c>
      <c r="C597" s="36">
        <v>0</v>
      </c>
    </row>
    <row r="598" spans="1:3" x14ac:dyDescent="0.2">
      <c r="A598" s="34">
        <v>42009.375</v>
      </c>
      <c r="B598" s="35">
        <v>42008</v>
      </c>
      <c r="C598" s="36">
        <v>0</v>
      </c>
    </row>
    <row r="599" spans="1:3" x14ac:dyDescent="0.2">
      <c r="A599" s="34">
        <v>42010.375</v>
      </c>
      <c r="B599" s="35">
        <v>42009</v>
      </c>
      <c r="C599" s="36">
        <v>0</v>
      </c>
    </row>
    <row r="600" spans="1:3" x14ac:dyDescent="0.2">
      <c r="A600" s="34">
        <v>42011.375</v>
      </c>
      <c r="B600" s="35">
        <v>42010</v>
      </c>
      <c r="C600" s="36">
        <v>0</v>
      </c>
    </row>
    <row r="601" spans="1:3" x14ac:dyDescent="0.2">
      <c r="A601" s="34">
        <v>42012.375</v>
      </c>
      <c r="B601" s="35">
        <v>42011</v>
      </c>
      <c r="C601" s="36">
        <v>0</v>
      </c>
    </row>
    <row r="602" spans="1:3" x14ac:dyDescent="0.2">
      <c r="A602" s="34">
        <v>42013.375</v>
      </c>
      <c r="B602" s="35">
        <v>42012</v>
      </c>
      <c r="C602" s="36">
        <v>0</v>
      </c>
    </row>
    <row r="603" spans="1:3" x14ac:dyDescent="0.2">
      <c r="A603" s="34">
        <v>42014.375</v>
      </c>
      <c r="B603" s="35">
        <v>42013</v>
      </c>
      <c r="C603" s="36">
        <v>0</v>
      </c>
    </row>
    <row r="604" spans="1:3" x14ac:dyDescent="0.2">
      <c r="A604" s="34">
        <v>42015.375</v>
      </c>
      <c r="B604" s="35">
        <v>42014</v>
      </c>
      <c r="C604" s="36">
        <v>0</v>
      </c>
    </row>
    <row r="605" spans="1:3" x14ac:dyDescent="0.2">
      <c r="A605" s="34">
        <v>42016.375</v>
      </c>
      <c r="B605" s="35">
        <v>42015</v>
      </c>
      <c r="C605" s="36">
        <v>0</v>
      </c>
    </row>
    <row r="606" spans="1:3" x14ac:dyDescent="0.2">
      <c r="A606" s="34">
        <v>42017.375</v>
      </c>
      <c r="B606" s="35">
        <v>42016</v>
      </c>
      <c r="C606" s="36">
        <v>0</v>
      </c>
    </row>
    <row r="607" spans="1:3" x14ac:dyDescent="0.2">
      <c r="A607" s="34">
        <v>42018.375</v>
      </c>
      <c r="B607" s="35">
        <v>42017</v>
      </c>
      <c r="C607" s="36">
        <v>0</v>
      </c>
    </row>
    <row r="608" spans="1:3" x14ac:dyDescent="0.2">
      <c r="A608" s="34">
        <v>42019.375</v>
      </c>
      <c r="B608" s="35">
        <v>42018</v>
      </c>
      <c r="C608" s="36">
        <v>0</v>
      </c>
    </row>
    <row r="609" spans="1:3" x14ac:dyDescent="0.2">
      <c r="A609" s="34">
        <v>42020.375</v>
      </c>
      <c r="B609" s="35">
        <v>42019</v>
      </c>
      <c r="C609" s="36">
        <v>0</v>
      </c>
    </row>
    <row r="610" spans="1:3" x14ac:dyDescent="0.2">
      <c r="A610" s="34">
        <v>42021.375</v>
      </c>
      <c r="B610" s="35">
        <v>42020</v>
      </c>
      <c r="C610" s="36">
        <v>0</v>
      </c>
    </row>
    <row r="611" spans="1:3" x14ac:dyDescent="0.2">
      <c r="A611" s="34">
        <v>42022.375</v>
      </c>
      <c r="B611" s="35">
        <v>42021</v>
      </c>
      <c r="C611" s="36">
        <v>36.5</v>
      </c>
    </row>
    <row r="612" spans="1:3" x14ac:dyDescent="0.2">
      <c r="A612" s="34">
        <v>42023.375</v>
      </c>
      <c r="B612" s="35">
        <v>42022</v>
      </c>
      <c r="C612" s="36">
        <v>0</v>
      </c>
    </row>
    <row r="613" spans="1:3" x14ac:dyDescent="0.2">
      <c r="A613" s="34">
        <v>42024.375</v>
      </c>
      <c r="B613" s="35">
        <v>42023</v>
      </c>
      <c r="C613" s="36">
        <v>0</v>
      </c>
    </row>
    <row r="614" spans="1:3" x14ac:dyDescent="0.2">
      <c r="A614" s="34">
        <v>42025.375</v>
      </c>
      <c r="B614" s="35">
        <v>42024</v>
      </c>
      <c r="C614" s="36">
        <v>0</v>
      </c>
    </row>
    <row r="615" spans="1:3" x14ac:dyDescent="0.2">
      <c r="A615" s="34">
        <v>42026.375</v>
      </c>
      <c r="B615" s="35">
        <v>42025</v>
      </c>
      <c r="C615" s="36">
        <v>0</v>
      </c>
    </row>
    <row r="616" spans="1:3" x14ac:dyDescent="0.2">
      <c r="A616" s="34">
        <v>42027.375</v>
      </c>
      <c r="B616" s="35">
        <v>42026</v>
      </c>
      <c r="C616" s="36">
        <v>0</v>
      </c>
    </row>
    <row r="617" spans="1:3" x14ac:dyDescent="0.2">
      <c r="A617" s="34">
        <v>42028.375</v>
      </c>
      <c r="B617" s="35">
        <v>42027</v>
      </c>
      <c r="C617" s="36">
        <v>0</v>
      </c>
    </row>
    <row r="618" spans="1:3" x14ac:dyDescent="0.2">
      <c r="A618" s="34">
        <v>42029.375</v>
      </c>
      <c r="B618" s="35">
        <v>42028</v>
      </c>
      <c r="C618" s="36">
        <v>0</v>
      </c>
    </row>
    <row r="619" spans="1:3" x14ac:dyDescent="0.2">
      <c r="A619" s="34">
        <v>42030.375</v>
      </c>
      <c r="B619" s="35">
        <v>42029</v>
      </c>
      <c r="C619" s="36">
        <v>0</v>
      </c>
    </row>
    <row r="620" spans="1:3" x14ac:dyDescent="0.2">
      <c r="A620" s="34">
        <v>42031.375</v>
      </c>
      <c r="B620" s="35">
        <v>42030</v>
      </c>
      <c r="C620" s="36">
        <v>0</v>
      </c>
    </row>
    <row r="621" spans="1:3" x14ac:dyDescent="0.2">
      <c r="A621" s="34">
        <v>42032.375</v>
      </c>
      <c r="B621" s="35">
        <v>42031</v>
      </c>
      <c r="C621" s="36">
        <v>0</v>
      </c>
    </row>
    <row r="622" spans="1:3" x14ac:dyDescent="0.2">
      <c r="A622" s="34">
        <v>42033.375</v>
      </c>
      <c r="B622" s="35">
        <v>42032</v>
      </c>
      <c r="C622" s="36">
        <v>0</v>
      </c>
    </row>
    <row r="623" spans="1:3" x14ac:dyDescent="0.2">
      <c r="A623" s="34">
        <v>42034.375</v>
      </c>
      <c r="B623" s="35">
        <v>42033</v>
      </c>
      <c r="C623" s="36">
        <v>0</v>
      </c>
    </row>
    <row r="624" spans="1:3" x14ac:dyDescent="0.2">
      <c r="A624" s="34">
        <v>42035.375</v>
      </c>
      <c r="B624" s="35">
        <v>42034</v>
      </c>
      <c r="C624" s="36">
        <v>0</v>
      </c>
    </row>
    <row r="625" spans="1:3" x14ac:dyDescent="0.2">
      <c r="A625" s="34">
        <v>42036.375</v>
      </c>
      <c r="B625" s="35">
        <v>42035</v>
      </c>
      <c r="C625" s="36">
        <v>0</v>
      </c>
    </row>
    <row r="626" spans="1:3" x14ac:dyDescent="0.2">
      <c r="A626" s="34">
        <v>42037.375</v>
      </c>
      <c r="B626" s="35">
        <v>42036</v>
      </c>
      <c r="C626" s="36">
        <v>0</v>
      </c>
    </row>
    <row r="627" spans="1:3" x14ac:dyDescent="0.2">
      <c r="A627" s="34">
        <v>42038.375</v>
      </c>
      <c r="B627" s="35">
        <v>42037</v>
      </c>
      <c r="C627" s="36">
        <v>0</v>
      </c>
    </row>
    <row r="628" spans="1:3" x14ac:dyDescent="0.2">
      <c r="A628" s="34">
        <v>42039.375</v>
      </c>
      <c r="B628" s="35">
        <v>42038</v>
      </c>
      <c r="C628" s="36">
        <v>0</v>
      </c>
    </row>
    <row r="629" spans="1:3" x14ac:dyDescent="0.2">
      <c r="A629" s="34">
        <v>42040.375</v>
      </c>
      <c r="B629" s="35">
        <v>42039</v>
      </c>
      <c r="C629" s="36">
        <v>0</v>
      </c>
    </row>
    <row r="630" spans="1:3" x14ac:dyDescent="0.2">
      <c r="A630" s="34">
        <v>42041.375</v>
      </c>
      <c r="B630" s="35">
        <v>42040</v>
      </c>
      <c r="C630" s="36">
        <v>0</v>
      </c>
    </row>
    <row r="631" spans="1:3" x14ac:dyDescent="0.2">
      <c r="A631" s="34">
        <v>42042.375</v>
      </c>
      <c r="B631" s="35">
        <v>42041</v>
      </c>
      <c r="C631" s="36">
        <v>0</v>
      </c>
    </row>
    <row r="632" spans="1:3" x14ac:dyDescent="0.2">
      <c r="A632" s="34">
        <v>42043.375</v>
      </c>
      <c r="B632" s="35">
        <v>42042</v>
      </c>
      <c r="C632" s="36">
        <v>0</v>
      </c>
    </row>
    <row r="633" spans="1:3" x14ac:dyDescent="0.2">
      <c r="A633" s="34">
        <v>42044.375</v>
      </c>
      <c r="B633" s="35">
        <v>42043</v>
      </c>
      <c r="C633" s="36">
        <v>0</v>
      </c>
    </row>
    <row r="634" spans="1:3" x14ac:dyDescent="0.2">
      <c r="A634" s="34">
        <v>42045.375</v>
      </c>
      <c r="B634" s="35">
        <v>42044</v>
      </c>
      <c r="C634" s="36">
        <v>0</v>
      </c>
    </row>
    <row r="635" spans="1:3" x14ac:dyDescent="0.2">
      <c r="A635" s="34">
        <v>42046.375</v>
      </c>
      <c r="B635" s="35">
        <v>42045</v>
      </c>
      <c r="C635" s="36">
        <v>0</v>
      </c>
    </row>
    <row r="636" spans="1:3" x14ac:dyDescent="0.2">
      <c r="A636" s="34">
        <v>42047.375</v>
      </c>
      <c r="B636" s="35">
        <v>42046</v>
      </c>
      <c r="C636" s="36">
        <v>0</v>
      </c>
    </row>
    <row r="637" spans="1:3" x14ac:dyDescent="0.2">
      <c r="A637" s="34">
        <v>42048.375</v>
      </c>
      <c r="B637" s="35">
        <v>42047</v>
      </c>
      <c r="C637" s="36">
        <v>0</v>
      </c>
    </row>
    <row r="638" spans="1:3" x14ac:dyDescent="0.2">
      <c r="A638" s="34">
        <v>42049.375</v>
      </c>
      <c r="B638" s="35">
        <v>42048</v>
      </c>
      <c r="C638" s="36">
        <v>0</v>
      </c>
    </row>
    <row r="639" spans="1:3" x14ac:dyDescent="0.2">
      <c r="A639" s="34">
        <v>42050.375</v>
      </c>
      <c r="B639" s="35">
        <v>42049</v>
      </c>
      <c r="C639" s="36">
        <v>0</v>
      </c>
    </row>
    <row r="640" spans="1:3" x14ac:dyDescent="0.2">
      <c r="A640" s="34">
        <v>42051.375</v>
      </c>
      <c r="B640" s="35">
        <v>42050</v>
      </c>
      <c r="C640" s="36">
        <v>27</v>
      </c>
    </row>
    <row r="641" spans="1:3" x14ac:dyDescent="0.2">
      <c r="A641" s="34">
        <v>42052.375</v>
      </c>
      <c r="B641" s="35">
        <v>42051</v>
      </c>
      <c r="C641" s="36">
        <v>0</v>
      </c>
    </row>
    <row r="642" spans="1:3" x14ac:dyDescent="0.2">
      <c r="A642" s="34">
        <v>42053.375</v>
      </c>
      <c r="B642" s="35">
        <v>42052</v>
      </c>
      <c r="C642" s="36">
        <v>0</v>
      </c>
    </row>
    <row r="643" spans="1:3" x14ac:dyDescent="0.2">
      <c r="A643" s="34">
        <v>42054.375</v>
      </c>
      <c r="B643" s="35">
        <v>42053</v>
      </c>
      <c r="C643" s="36">
        <v>0</v>
      </c>
    </row>
    <row r="644" spans="1:3" x14ac:dyDescent="0.2">
      <c r="A644" s="34">
        <v>42055.375</v>
      </c>
      <c r="B644" s="35">
        <v>42054</v>
      </c>
      <c r="C644" s="36">
        <v>0</v>
      </c>
    </row>
    <row r="645" spans="1:3" x14ac:dyDescent="0.2">
      <c r="A645" s="34">
        <v>42056.375</v>
      </c>
      <c r="B645" s="35">
        <v>42055</v>
      </c>
      <c r="C645" s="36">
        <v>0</v>
      </c>
    </row>
    <row r="646" spans="1:3" x14ac:dyDescent="0.2">
      <c r="A646" s="34">
        <v>42057.375</v>
      </c>
      <c r="B646" s="35">
        <v>42056</v>
      </c>
      <c r="C646" s="36">
        <v>0</v>
      </c>
    </row>
    <row r="647" spans="1:3" x14ac:dyDescent="0.2">
      <c r="A647" s="34">
        <v>42058.375</v>
      </c>
      <c r="B647" s="35">
        <v>42057</v>
      </c>
      <c r="C647" s="36">
        <v>0</v>
      </c>
    </row>
    <row r="648" spans="1:3" x14ac:dyDescent="0.2">
      <c r="A648" s="34">
        <v>42059.375</v>
      </c>
      <c r="B648" s="35">
        <v>42058</v>
      </c>
      <c r="C648" s="36">
        <v>0</v>
      </c>
    </row>
    <row r="649" spans="1:3" x14ac:dyDescent="0.2">
      <c r="A649" s="34">
        <v>42060.375</v>
      </c>
      <c r="B649" s="35">
        <v>42059</v>
      </c>
      <c r="C649" s="36">
        <v>0</v>
      </c>
    </row>
    <row r="650" spans="1:3" x14ac:dyDescent="0.2">
      <c r="A650" s="34">
        <v>42061.375</v>
      </c>
      <c r="B650" s="35">
        <v>42060</v>
      </c>
      <c r="C650" s="36">
        <v>0</v>
      </c>
    </row>
    <row r="651" spans="1:3" x14ac:dyDescent="0.2">
      <c r="A651" s="34">
        <v>42062.375</v>
      </c>
      <c r="B651" s="35">
        <v>42061</v>
      </c>
      <c r="C651" s="36">
        <v>0</v>
      </c>
    </row>
    <row r="652" spans="1:3" x14ac:dyDescent="0.2">
      <c r="A652" s="34">
        <v>42063.375</v>
      </c>
      <c r="B652" s="35">
        <v>42062</v>
      </c>
      <c r="C652" s="36">
        <v>0</v>
      </c>
    </row>
    <row r="653" spans="1:3" x14ac:dyDescent="0.2">
      <c r="A653" s="34">
        <v>42064.375</v>
      </c>
      <c r="B653" s="35">
        <v>42063</v>
      </c>
      <c r="C653" s="36">
        <v>0</v>
      </c>
    </row>
    <row r="654" spans="1:3" x14ac:dyDescent="0.2">
      <c r="A654" s="34">
        <v>42065.375</v>
      </c>
      <c r="B654" s="35">
        <v>42064</v>
      </c>
      <c r="C654" s="36">
        <v>0</v>
      </c>
    </row>
    <row r="655" spans="1:3" x14ac:dyDescent="0.2">
      <c r="A655" s="34">
        <v>42066.375</v>
      </c>
      <c r="B655" s="35">
        <v>42065</v>
      </c>
      <c r="C655" s="36">
        <v>0</v>
      </c>
    </row>
    <row r="656" spans="1:3" x14ac:dyDescent="0.2">
      <c r="A656" s="34">
        <v>42067.375</v>
      </c>
      <c r="B656" s="35">
        <v>42066</v>
      </c>
      <c r="C656" s="36">
        <v>0</v>
      </c>
    </row>
    <row r="657" spans="1:3" x14ac:dyDescent="0.2">
      <c r="A657" s="34">
        <v>42068.375</v>
      </c>
      <c r="B657" s="35">
        <v>42067</v>
      </c>
      <c r="C657" s="36">
        <v>0</v>
      </c>
    </row>
    <row r="658" spans="1:3" x14ac:dyDescent="0.2">
      <c r="A658" s="34">
        <v>42069.375</v>
      </c>
      <c r="B658" s="35">
        <v>42068</v>
      </c>
      <c r="C658" s="36">
        <v>0</v>
      </c>
    </row>
    <row r="659" spans="1:3" x14ac:dyDescent="0.2">
      <c r="A659" s="34">
        <v>42070.375</v>
      </c>
      <c r="B659" s="35">
        <v>42069</v>
      </c>
      <c r="C659" s="36">
        <v>0</v>
      </c>
    </row>
    <row r="660" spans="1:3" x14ac:dyDescent="0.2">
      <c r="A660" s="34">
        <v>42071.375</v>
      </c>
      <c r="B660" s="35">
        <v>42070</v>
      </c>
      <c r="C660" s="36">
        <v>0</v>
      </c>
    </row>
    <row r="661" spans="1:3" x14ac:dyDescent="0.2">
      <c r="A661" s="34">
        <v>42072.375</v>
      </c>
      <c r="B661" s="35">
        <v>42071</v>
      </c>
      <c r="C661" s="36">
        <v>0</v>
      </c>
    </row>
    <row r="662" spans="1:3" x14ac:dyDescent="0.2">
      <c r="A662" s="34">
        <v>42073.375</v>
      </c>
      <c r="B662" s="35">
        <v>42072</v>
      </c>
      <c r="C662" s="36">
        <v>0</v>
      </c>
    </row>
    <row r="663" spans="1:3" x14ac:dyDescent="0.2">
      <c r="A663" s="34">
        <v>42074.375</v>
      </c>
      <c r="B663" s="35">
        <v>42073</v>
      </c>
      <c r="C663" s="36">
        <v>0</v>
      </c>
    </row>
    <row r="664" spans="1:3" x14ac:dyDescent="0.2">
      <c r="A664" s="34">
        <v>42075.375</v>
      </c>
      <c r="B664" s="35">
        <v>42074</v>
      </c>
      <c r="C664" s="36">
        <v>0</v>
      </c>
    </row>
    <row r="665" spans="1:3" x14ac:dyDescent="0.2">
      <c r="A665" s="34">
        <v>42076.375</v>
      </c>
      <c r="B665" s="35">
        <v>42075</v>
      </c>
      <c r="C665" s="36">
        <v>0</v>
      </c>
    </row>
    <row r="666" spans="1:3" x14ac:dyDescent="0.2">
      <c r="A666" s="34">
        <v>42077.375</v>
      </c>
      <c r="B666" s="35">
        <v>42076</v>
      </c>
      <c r="C666" s="36">
        <v>0</v>
      </c>
    </row>
    <row r="667" spans="1:3" x14ac:dyDescent="0.2">
      <c r="A667" s="34">
        <v>42078.375</v>
      </c>
      <c r="B667" s="35">
        <v>42077</v>
      </c>
      <c r="C667" s="36">
        <v>0</v>
      </c>
    </row>
    <row r="668" spans="1:3" x14ac:dyDescent="0.2">
      <c r="A668" s="34">
        <v>42079.375</v>
      </c>
      <c r="B668" s="35">
        <v>42078</v>
      </c>
      <c r="C668" s="36">
        <v>0</v>
      </c>
    </row>
    <row r="669" spans="1:3" x14ac:dyDescent="0.2">
      <c r="A669" s="34">
        <v>42080.375</v>
      </c>
      <c r="B669" s="35">
        <v>42079</v>
      </c>
      <c r="C669" s="36">
        <v>0</v>
      </c>
    </row>
    <row r="670" spans="1:3" x14ac:dyDescent="0.2">
      <c r="A670" s="34">
        <v>42081.375</v>
      </c>
      <c r="B670" s="35">
        <v>42080</v>
      </c>
      <c r="C670" s="36">
        <v>0</v>
      </c>
    </row>
    <row r="671" spans="1:3" x14ac:dyDescent="0.2">
      <c r="A671" s="34">
        <v>42082.375</v>
      </c>
      <c r="B671" s="35">
        <v>42081</v>
      </c>
      <c r="C671" s="36">
        <v>19</v>
      </c>
    </row>
    <row r="672" spans="1:3" x14ac:dyDescent="0.2">
      <c r="A672" s="34">
        <v>42083.375</v>
      </c>
      <c r="B672" s="35">
        <v>42082</v>
      </c>
      <c r="C672" s="36">
        <v>0</v>
      </c>
    </row>
    <row r="673" spans="1:3" x14ac:dyDescent="0.2">
      <c r="A673" s="34">
        <v>42084.375</v>
      </c>
      <c r="B673" s="35">
        <v>42083</v>
      </c>
      <c r="C673" s="36">
        <v>0</v>
      </c>
    </row>
    <row r="674" spans="1:3" x14ac:dyDescent="0.2">
      <c r="A674" s="34">
        <v>42085.375</v>
      </c>
      <c r="B674" s="35">
        <v>42084</v>
      </c>
      <c r="C674" s="36">
        <v>0</v>
      </c>
    </row>
    <row r="675" spans="1:3" x14ac:dyDescent="0.2">
      <c r="A675" s="34">
        <v>42086.375</v>
      </c>
      <c r="B675" s="35">
        <v>42085</v>
      </c>
      <c r="C675" s="36">
        <v>0</v>
      </c>
    </row>
    <row r="676" spans="1:3" x14ac:dyDescent="0.2">
      <c r="A676" s="34">
        <v>42087.375</v>
      </c>
      <c r="B676" s="35">
        <v>42086</v>
      </c>
      <c r="C676" s="36">
        <v>0</v>
      </c>
    </row>
    <row r="677" spans="1:3" x14ac:dyDescent="0.2">
      <c r="A677" s="34">
        <v>42088.375</v>
      </c>
      <c r="B677" s="35">
        <v>42087</v>
      </c>
      <c r="C677" s="36">
        <v>0</v>
      </c>
    </row>
    <row r="678" spans="1:3" x14ac:dyDescent="0.2">
      <c r="A678" s="34">
        <v>42089.375</v>
      </c>
      <c r="B678" s="35">
        <v>42088</v>
      </c>
      <c r="C678" s="36">
        <v>0</v>
      </c>
    </row>
    <row r="679" spans="1:3" x14ac:dyDescent="0.2">
      <c r="A679" s="34">
        <v>42090.375</v>
      </c>
      <c r="B679" s="35">
        <v>42089</v>
      </c>
      <c r="C679" s="36">
        <v>0</v>
      </c>
    </row>
    <row r="680" spans="1:3" x14ac:dyDescent="0.2">
      <c r="A680" s="34">
        <v>42091.375</v>
      </c>
      <c r="B680" s="35">
        <v>42090</v>
      </c>
      <c r="C680" s="36">
        <v>0</v>
      </c>
    </row>
    <row r="681" spans="1:3" x14ac:dyDescent="0.2">
      <c r="A681" s="34">
        <v>42092.375</v>
      </c>
      <c r="B681" s="35">
        <v>42091</v>
      </c>
      <c r="C681" s="36">
        <v>0</v>
      </c>
    </row>
    <row r="682" spans="1:3" x14ac:dyDescent="0.2">
      <c r="A682" s="34">
        <v>42093.375</v>
      </c>
      <c r="B682" s="35">
        <v>42092</v>
      </c>
      <c r="C682" s="36">
        <v>0</v>
      </c>
    </row>
    <row r="683" spans="1:3" x14ac:dyDescent="0.2">
      <c r="A683" s="34">
        <v>42094.375</v>
      </c>
      <c r="B683" s="35">
        <v>42093</v>
      </c>
      <c r="C683" s="36">
        <v>0</v>
      </c>
    </row>
    <row r="684" spans="1:3" x14ac:dyDescent="0.2">
      <c r="A684" s="34">
        <v>42095.375</v>
      </c>
      <c r="B684" s="35">
        <v>42094</v>
      </c>
      <c r="C684" s="36">
        <v>0</v>
      </c>
    </row>
    <row r="685" spans="1:3" x14ac:dyDescent="0.2">
      <c r="A685" s="34">
        <v>42096.375</v>
      </c>
      <c r="B685" s="35">
        <v>42095</v>
      </c>
      <c r="C685" s="36">
        <v>0</v>
      </c>
    </row>
    <row r="686" spans="1:3" x14ac:dyDescent="0.2">
      <c r="A686" s="34">
        <v>42097.375</v>
      </c>
      <c r="B686" s="35">
        <v>42096</v>
      </c>
      <c r="C686" s="36">
        <v>0</v>
      </c>
    </row>
    <row r="687" spans="1:3" x14ac:dyDescent="0.2">
      <c r="A687" s="34">
        <v>42098.375</v>
      </c>
      <c r="B687" s="35">
        <v>42097</v>
      </c>
      <c r="C687" s="36">
        <v>0</v>
      </c>
    </row>
    <row r="688" spans="1:3" x14ac:dyDescent="0.2">
      <c r="A688" s="34">
        <v>42099.375</v>
      </c>
      <c r="B688" s="35">
        <v>42098</v>
      </c>
      <c r="C688" s="36">
        <v>0</v>
      </c>
    </row>
    <row r="689" spans="1:3" x14ac:dyDescent="0.2">
      <c r="A689" s="34">
        <v>42100.375</v>
      </c>
      <c r="B689" s="35">
        <v>42099</v>
      </c>
      <c r="C689" s="36">
        <v>0</v>
      </c>
    </row>
    <row r="690" spans="1:3" x14ac:dyDescent="0.2">
      <c r="A690" s="34">
        <v>42101.375</v>
      </c>
      <c r="B690" s="35">
        <v>42100</v>
      </c>
      <c r="C690" s="36">
        <v>0</v>
      </c>
    </row>
    <row r="691" spans="1:3" x14ac:dyDescent="0.2">
      <c r="A691" s="34">
        <v>42102.375</v>
      </c>
      <c r="B691" s="35">
        <v>42101</v>
      </c>
      <c r="C691" s="36">
        <v>13.7</v>
      </c>
    </row>
    <row r="692" spans="1:3" x14ac:dyDescent="0.2">
      <c r="A692" s="34">
        <v>42103.375</v>
      </c>
      <c r="B692" s="35">
        <v>42102</v>
      </c>
      <c r="C692" s="36" t="s">
        <v>5</v>
      </c>
    </row>
    <row r="693" spans="1:3" x14ac:dyDescent="0.2">
      <c r="A693" s="34">
        <v>42104.375</v>
      </c>
      <c r="B693" s="35">
        <v>42103</v>
      </c>
      <c r="C693" s="36">
        <v>2.8</v>
      </c>
    </row>
    <row r="694" spans="1:3" x14ac:dyDescent="0.2">
      <c r="A694" s="34">
        <v>42105.375</v>
      </c>
      <c r="B694" s="35">
        <v>42104</v>
      </c>
      <c r="C694" s="36">
        <v>0</v>
      </c>
    </row>
    <row r="695" spans="1:3" x14ac:dyDescent="0.2">
      <c r="A695" s="34">
        <v>42106.375</v>
      </c>
      <c r="B695" s="35">
        <v>42105</v>
      </c>
      <c r="C695" s="36">
        <v>0</v>
      </c>
    </row>
    <row r="696" spans="1:3" x14ac:dyDescent="0.2">
      <c r="A696" s="34">
        <v>42107.375</v>
      </c>
      <c r="B696" s="35">
        <v>42106</v>
      </c>
      <c r="C696" s="36">
        <v>0</v>
      </c>
    </row>
    <row r="697" spans="1:3" x14ac:dyDescent="0.2">
      <c r="A697" s="34">
        <v>42108.375</v>
      </c>
      <c r="B697" s="35">
        <v>42107</v>
      </c>
      <c r="C697" s="36">
        <v>0</v>
      </c>
    </row>
    <row r="698" spans="1:3" x14ac:dyDescent="0.2">
      <c r="A698" s="34">
        <v>42109.375</v>
      </c>
      <c r="B698" s="35">
        <v>42108</v>
      </c>
      <c r="C698" s="36">
        <v>0</v>
      </c>
    </row>
    <row r="699" spans="1:3" x14ac:dyDescent="0.2">
      <c r="A699" s="34">
        <v>42110.375</v>
      </c>
      <c r="B699" s="35">
        <v>42109</v>
      </c>
      <c r="C699" s="36">
        <v>0</v>
      </c>
    </row>
    <row r="700" spans="1:3" x14ac:dyDescent="0.2">
      <c r="A700" s="34">
        <v>42111.375</v>
      </c>
      <c r="B700" s="35">
        <v>42110</v>
      </c>
      <c r="C700" s="36">
        <v>0</v>
      </c>
    </row>
    <row r="701" spans="1:3" x14ac:dyDescent="0.2">
      <c r="A701" s="34">
        <v>42112.375</v>
      </c>
      <c r="B701" s="35">
        <v>42111</v>
      </c>
      <c r="C701" s="36">
        <v>0</v>
      </c>
    </row>
    <row r="702" spans="1:3" x14ac:dyDescent="0.2">
      <c r="A702" s="34">
        <v>42113.375</v>
      </c>
      <c r="B702" s="35">
        <v>42112</v>
      </c>
      <c r="C702" s="36">
        <v>0</v>
      </c>
    </row>
    <row r="703" spans="1:3" x14ac:dyDescent="0.2">
      <c r="A703" s="34">
        <v>42114.375</v>
      </c>
      <c r="B703" s="35">
        <v>42113</v>
      </c>
      <c r="C703" s="36">
        <v>0</v>
      </c>
    </row>
    <row r="704" spans="1:3" x14ac:dyDescent="0.2">
      <c r="A704" s="34">
        <v>42115.375</v>
      </c>
      <c r="B704" s="35">
        <v>42114</v>
      </c>
      <c r="C704" s="36" t="s">
        <v>5</v>
      </c>
    </row>
    <row r="705" spans="1:3" x14ac:dyDescent="0.2">
      <c r="A705" s="34">
        <v>42116.375</v>
      </c>
      <c r="B705" s="35">
        <v>42115</v>
      </c>
      <c r="C705" s="36">
        <v>5</v>
      </c>
    </row>
    <row r="706" spans="1:3" x14ac:dyDescent="0.2">
      <c r="A706" s="34">
        <v>42117.375</v>
      </c>
      <c r="B706" s="35">
        <v>42116</v>
      </c>
      <c r="C706" s="36">
        <v>29.5</v>
      </c>
    </row>
    <row r="707" spans="1:3" x14ac:dyDescent="0.2">
      <c r="A707" s="34">
        <v>42118.375</v>
      </c>
      <c r="B707" s="35">
        <v>42117</v>
      </c>
      <c r="C707" s="36" t="s">
        <v>5</v>
      </c>
    </row>
    <row r="708" spans="1:3" x14ac:dyDescent="0.2">
      <c r="A708" s="34">
        <v>42119.375</v>
      </c>
      <c r="B708" s="35">
        <v>42118</v>
      </c>
      <c r="C708" s="36">
        <v>20</v>
      </c>
    </row>
    <row r="709" spans="1:3" x14ac:dyDescent="0.2">
      <c r="A709" s="34">
        <v>42120.375</v>
      </c>
      <c r="B709" s="35">
        <v>42119</v>
      </c>
      <c r="C709" s="36" t="s">
        <v>5</v>
      </c>
    </row>
    <row r="710" spans="1:3" x14ac:dyDescent="0.2">
      <c r="A710" s="34">
        <v>42121.375</v>
      </c>
      <c r="B710" s="35">
        <v>42120</v>
      </c>
      <c r="C710" s="36">
        <v>5.5</v>
      </c>
    </row>
    <row r="711" spans="1:3" x14ac:dyDescent="0.2">
      <c r="A711" s="34">
        <v>42122.375</v>
      </c>
      <c r="B711" s="35">
        <v>42121</v>
      </c>
      <c r="C711" s="36">
        <v>0</v>
      </c>
    </row>
    <row r="712" spans="1:3" x14ac:dyDescent="0.2">
      <c r="A712" s="34">
        <v>42123.375</v>
      </c>
      <c r="B712" s="35">
        <v>42122</v>
      </c>
      <c r="C712" s="36" t="s">
        <v>5</v>
      </c>
    </row>
    <row r="713" spans="1:3" x14ac:dyDescent="0.2">
      <c r="A713" s="34">
        <v>42124.375</v>
      </c>
      <c r="B713" s="35">
        <v>42123</v>
      </c>
      <c r="C713" s="36">
        <v>11.5</v>
      </c>
    </row>
    <row r="714" spans="1:3" x14ac:dyDescent="0.2">
      <c r="A714" s="34">
        <v>42125.375</v>
      </c>
      <c r="B714" s="35">
        <v>42124</v>
      </c>
      <c r="C714" s="36">
        <v>26</v>
      </c>
    </row>
    <row r="715" spans="1:3" x14ac:dyDescent="0.2">
      <c r="A715" s="34">
        <v>42126.375</v>
      </c>
      <c r="B715" s="35">
        <v>42125</v>
      </c>
      <c r="C715" s="36">
        <v>0</v>
      </c>
    </row>
    <row r="716" spans="1:3" x14ac:dyDescent="0.2">
      <c r="A716" s="34">
        <v>42127.375</v>
      </c>
      <c r="B716" s="35">
        <v>42126</v>
      </c>
      <c r="C716" s="36">
        <v>31.5</v>
      </c>
    </row>
    <row r="717" spans="1:3" x14ac:dyDescent="0.2">
      <c r="A717" s="34">
        <v>42128.375</v>
      </c>
      <c r="B717" s="35">
        <v>42127</v>
      </c>
      <c r="C717" s="36">
        <v>0</v>
      </c>
    </row>
    <row r="718" spans="1:3" x14ac:dyDescent="0.2">
      <c r="A718" s="34">
        <v>42129.375</v>
      </c>
      <c r="B718" s="35">
        <v>42128</v>
      </c>
      <c r="C718" s="36">
        <v>0</v>
      </c>
    </row>
    <row r="719" spans="1:3" x14ac:dyDescent="0.2">
      <c r="A719" s="34">
        <v>42130.375</v>
      </c>
      <c r="B719" s="35">
        <v>42129</v>
      </c>
      <c r="C719" s="36">
        <v>0</v>
      </c>
    </row>
    <row r="720" spans="1:3" x14ac:dyDescent="0.2">
      <c r="A720" s="34">
        <v>42131.375</v>
      </c>
      <c r="B720" s="35">
        <v>42130</v>
      </c>
      <c r="C720" s="36">
        <v>0</v>
      </c>
    </row>
    <row r="721" spans="1:3" x14ac:dyDescent="0.2">
      <c r="A721" s="34">
        <v>42132.375</v>
      </c>
      <c r="B721" s="35">
        <v>42131</v>
      </c>
      <c r="C721" s="36">
        <v>0</v>
      </c>
    </row>
    <row r="722" spans="1:3" x14ac:dyDescent="0.2">
      <c r="A722" s="34">
        <v>42133.375</v>
      </c>
      <c r="B722" s="35">
        <v>42132</v>
      </c>
      <c r="C722" s="36">
        <v>0</v>
      </c>
    </row>
    <row r="723" spans="1:3" x14ac:dyDescent="0.2">
      <c r="A723" s="34">
        <v>42134.375</v>
      </c>
      <c r="B723" s="35">
        <v>42133</v>
      </c>
      <c r="C723" s="36">
        <v>2</v>
      </c>
    </row>
    <row r="724" spans="1:3" x14ac:dyDescent="0.2">
      <c r="A724" s="34">
        <v>42135.375</v>
      </c>
      <c r="B724" s="35">
        <v>42134</v>
      </c>
      <c r="C724" s="36" t="s">
        <v>5</v>
      </c>
    </row>
    <row r="725" spans="1:3" x14ac:dyDescent="0.2">
      <c r="A725" s="34">
        <v>42136.375</v>
      </c>
      <c r="B725" s="35">
        <v>42135</v>
      </c>
      <c r="C725" s="36">
        <v>0</v>
      </c>
    </row>
    <row r="726" spans="1:3" x14ac:dyDescent="0.2">
      <c r="A726" s="34">
        <v>42137.375</v>
      </c>
      <c r="B726" s="35">
        <v>42136</v>
      </c>
      <c r="C726" s="36">
        <v>65</v>
      </c>
    </row>
    <row r="727" spans="1:3" x14ac:dyDescent="0.2">
      <c r="A727" s="34">
        <v>42138.375</v>
      </c>
      <c r="B727" s="35">
        <v>42137</v>
      </c>
      <c r="C727" s="36">
        <v>27.3</v>
      </c>
    </row>
    <row r="728" spans="1:3" x14ac:dyDescent="0.2">
      <c r="A728" s="34">
        <v>42139.375</v>
      </c>
      <c r="B728" s="35">
        <v>42138</v>
      </c>
      <c r="C728" s="36">
        <v>22.5</v>
      </c>
    </row>
    <row r="729" spans="1:3" x14ac:dyDescent="0.2">
      <c r="A729" s="34">
        <v>42140.375</v>
      </c>
      <c r="B729" s="35">
        <v>42139</v>
      </c>
      <c r="C729" s="36" t="s">
        <v>5</v>
      </c>
    </row>
    <row r="730" spans="1:3" x14ac:dyDescent="0.2">
      <c r="A730" s="34">
        <v>42141.375</v>
      </c>
      <c r="B730" s="35">
        <v>42140</v>
      </c>
      <c r="C730" s="36">
        <v>16.5</v>
      </c>
    </row>
    <row r="731" spans="1:3" x14ac:dyDescent="0.2">
      <c r="A731" s="34">
        <v>42142.375</v>
      </c>
      <c r="B731" s="35">
        <v>42141</v>
      </c>
      <c r="C731" s="36">
        <v>100.5</v>
      </c>
    </row>
    <row r="732" spans="1:3" x14ac:dyDescent="0.2">
      <c r="A732" s="34">
        <v>42143.375</v>
      </c>
      <c r="B732" s="35">
        <v>42142</v>
      </c>
      <c r="C732" s="36">
        <v>15.5</v>
      </c>
    </row>
    <row r="733" spans="1:3" x14ac:dyDescent="0.2">
      <c r="A733" s="34">
        <v>42144.375</v>
      </c>
      <c r="B733" s="35">
        <v>42143</v>
      </c>
      <c r="C733" s="36" t="s">
        <v>5</v>
      </c>
    </row>
    <row r="734" spans="1:3" x14ac:dyDescent="0.2">
      <c r="A734" s="34">
        <v>42145.375</v>
      </c>
      <c r="B734" s="35">
        <v>42144</v>
      </c>
      <c r="C734" s="36">
        <v>57.5</v>
      </c>
    </row>
    <row r="735" spans="1:3" x14ac:dyDescent="0.2">
      <c r="A735" s="34">
        <v>42146.375</v>
      </c>
      <c r="B735" s="35">
        <v>42145</v>
      </c>
      <c r="C735" s="36">
        <v>11.8</v>
      </c>
    </row>
    <row r="736" spans="1:3" x14ac:dyDescent="0.2">
      <c r="A736" s="34">
        <v>42147.375</v>
      </c>
      <c r="B736" s="35">
        <v>42146</v>
      </c>
      <c r="C736" s="36">
        <v>40.700000000000003</v>
      </c>
    </row>
    <row r="737" spans="1:3" x14ac:dyDescent="0.2">
      <c r="A737" s="34">
        <v>42148.375</v>
      </c>
      <c r="B737" s="35">
        <v>42147</v>
      </c>
      <c r="C737" s="36">
        <v>0</v>
      </c>
    </row>
    <row r="738" spans="1:3" x14ac:dyDescent="0.2">
      <c r="A738" s="34">
        <v>42149.375</v>
      </c>
      <c r="B738" s="35">
        <v>42148</v>
      </c>
      <c r="C738" s="36">
        <v>0</v>
      </c>
    </row>
    <row r="739" spans="1:3" x14ac:dyDescent="0.2">
      <c r="A739" s="34">
        <v>42150.375</v>
      </c>
      <c r="B739" s="35">
        <v>42149</v>
      </c>
      <c r="C739" s="36">
        <v>0</v>
      </c>
    </row>
    <row r="740" spans="1:3" x14ac:dyDescent="0.2">
      <c r="A740" s="34">
        <v>42151.375</v>
      </c>
      <c r="B740" s="35">
        <v>42150</v>
      </c>
      <c r="C740" s="36">
        <v>10.5</v>
      </c>
    </row>
    <row r="741" spans="1:3" x14ac:dyDescent="0.2">
      <c r="A741" s="34">
        <v>42152.375</v>
      </c>
      <c r="B741" s="35">
        <v>42151</v>
      </c>
      <c r="C741" s="36" t="s">
        <v>5</v>
      </c>
    </row>
    <row r="742" spans="1:3" x14ac:dyDescent="0.2">
      <c r="A742" s="34">
        <v>42153.375</v>
      </c>
      <c r="B742" s="35">
        <v>42152</v>
      </c>
      <c r="C742" s="36">
        <v>14.4</v>
      </c>
    </row>
    <row r="743" spans="1:3" x14ac:dyDescent="0.2">
      <c r="A743" s="34">
        <v>42154.375</v>
      </c>
      <c r="B743" s="35">
        <v>42153</v>
      </c>
      <c r="C743" s="36">
        <v>1.5</v>
      </c>
    </row>
    <row r="744" spans="1:3" x14ac:dyDescent="0.2">
      <c r="A744" s="34">
        <v>42155.375</v>
      </c>
      <c r="B744" s="35">
        <v>42154</v>
      </c>
      <c r="C744" s="36" t="s">
        <v>5</v>
      </c>
    </row>
    <row r="745" spans="1:3" x14ac:dyDescent="0.2">
      <c r="A745" s="34">
        <v>42156.375</v>
      </c>
      <c r="B745" s="35">
        <v>42155</v>
      </c>
      <c r="C745" s="36">
        <v>18</v>
      </c>
    </row>
    <row r="746" spans="1:3" x14ac:dyDescent="0.2">
      <c r="A746" s="34">
        <v>42157.375</v>
      </c>
      <c r="B746" s="35">
        <v>42156</v>
      </c>
      <c r="C746" s="36">
        <v>7</v>
      </c>
    </row>
    <row r="747" spans="1:3" x14ac:dyDescent="0.2">
      <c r="A747" s="34">
        <v>42158.375</v>
      </c>
      <c r="B747" s="35">
        <v>42157</v>
      </c>
      <c r="C747" s="36" t="s">
        <v>5</v>
      </c>
    </row>
    <row r="748" spans="1:3" x14ac:dyDescent="0.2">
      <c r="A748" s="34">
        <v>42159.375</v>
      </c>
      <c r="B748" s="35">
        <v>42158</v>
      </c>
      <c r="C748" s="36">
        <v>33</v>
      </c>
    </row>
    <row r="749" spans="1:3" x14ac:dyDescent="0.2">
      <c r="A749" s="34">
        <v>42160.375</v>
      </c>
      <c r="B749" s="35">
        <v>42159</v>
      </c>
      <c r="C749" s="36">
        <v>1</v>
      </c>
    </row>
    <row r="750" spans="1:3" x14ac:dyDescent="0.2">
      <c r="A750" s="34">
        <v>42161.375</v>
      </c>
      <c r="B750" s="35">
        <v>42160</v>
      </c>
      <c r="C750" s="36" t="s">
        <v>5</v>
      </c>
    </row>
    <row r="751" spans="1:3" x14ac:dyDescent="0.2">
      <c r="A751" s="34">
        <v>42162.375</v>
      </c>
      <c r="B751" s="35">
        <v>42161</v>
      </c>
      <c r="C751" s="36">
        <v>0</v>
      </c>
    </row>
    <row r="752" spans="1:3" x14ac:dyDescent="0.2">
      <c r="A752" s="34">
        <v>42163.375</v>
      </c>
      <c r="B752" s="35">
        <v>42162</v>
      </c>
      <c r="C752" s="36">
        <v>8.3000000000000007</v>
      </c>
    </row>
    <row r="753" spans="1:3" x14ac:dyDescent="0.2">
      <c r="A753" s="34">
        <v>42164.375</v>
      </c>
      <c r="B753" s="35">
        <v>42163</v>
      </c>
      <c r="C753" s="36">
        <v>8.3000000000000007</v>
      </c>
    </row>
    <row r="754" spans="1:3" x14ac:dyDescent="0.2">
      <c r="A754" s="34">
        <v>42165.375</v>
      </c>
      <c r="B754" s="35">
        <v>42164</v>
      </c>
      <c r="C754" s="36">
        <v>8.1999999999999993</v>
      </c>
    </row>
    <row r="755" spans="1:3" x14ac:dyDescent="0.2">
      <c r="A755" s="34">
        <v>42166.375</v>
      </c>
      <c r="B755" s="35">
        <v>42165</v>
      </c>
      <c r="C755" s="36">
        <v>5</v>
      </c>
    </row>
    <row r="756" spans="1:3" x14ac:dyDescent="0.2">
      <c r="A756" s="34">
        <v>42167.375</v>
      </c>
      <c r="B756" s="35">
        <v>42166</v>
      </c>
      <c r="C756" s="36">
        <v>3.2</v>
      </c>
    </row>
    <row r="757" spans="1:3" x14ac:dyDescent="0.2">
      <c r="A757" s="34">
        <v>42168.375</v>
      </c>
      <c r="B757" s="35">
        <v>42167</v>
      </c>
      <c r="C757" s="36" t="s">
        <v>5</v>
      </c>
    </row>
    <row r="758" spans="1:3" x14ac:dyDescent="0.2">
      <c r="A758" s="34">
        <v>42169.375</v>
      </c>
      <c r="B758" s="35">
        <v>42168</v>
      </c>
      <c r="C758" s="36">
        <v>10</v>
      </c>
    </row>
    <row r="759" spans="1:3" x14ac:dyDescent="0.2">
      <c r="A759" s="34">
        <v>42170.375</v>
      </c>
      <c r="B759" s="35">
        <v>42169</v>
      </c>
      <c r="C759" s="36" t="s">
        <v>5</v>
      </c>
    </row>
    <row r="760" spans="1:3" x14ac:dyDescent="0.2">
      <c r="A760" s="34">
        <v>42171.375</v>
      </c>
      <c r="B760" s="35">
        <v>42170</v>
      </c>
      <c r="C760" s="36">
        <v>5.5</v>
      </c>
    </row>
    <row r="761" spans="1:3" x14ac:dyDescent="0.2">
      <c r="A761" s="34">
        <v>42172.375</v>
      </c>
      <c r="B761" s="35">
        <v>42171</v>
      </c>
      <c r="C761" s="36" t="s">
        <v>5</v>
      </c>
    </row>
    <row r="762" spans="1:3" x14ac:dyDescent="0.2">
      <c r="A762" s="34">
        <v>42173.375</v>
      </c>
      <c r="B762" s="35">
        <v>42172</v>
      </c>
      <c r="C762" s="36">
        <v>8.5</v>
      </c>
    </row>
    <row r="763" spans="1:3" x14ac:dyDescent="0.2">
      <c r="A763" s="34">
        <v>42174.375</v>
      </c>
      <c r="B763" s="35">
        <v>42173</v>
      </c>
      <c r="C763" s="36">
        <v>0</v>
      </c>
    </row>
    <row r="764" spans="1:3" x14ac:dyDescent="0.2">
      <c r="A764" s="34">
        <v>42175.375</v>
      </c>
      <c r="B764" s="35">
        <v>42174</v>
      </c>
      <c r="C764" s="36">
        <v>4.5</v>
      </c>
    </row>
    <row r="765" spans="1:3" x14ac:dyDescent="0.2">
      <c r="A765" s="34">
        <v>42176.375</v>
      </c>
      <c r="B765" s="35">
        <v>42175</v>
      </c>
      <c r="C765" s="36">
        <v>8</v>
      </c>
    </row>
    <row r="766" spans="1:3" x14ac:dyDescent="0.2">
      <c r="A766" s="34">
        <v>42177.375</v>
      </c>
      <c r="B766" s="35">
        <v>42176</v>
      </c>
      <c r="C766" s="36">
        <v>0</v>
      </c>
    </row>
    <row r="767" spans="1:3" x14ac:dyDescent="0.2">
      <c r="A767" s="34">
        <v>42178.375</v>
      </c>
      <c r="B767" s="35">
        <v>42177</v>
      </c>
      <c r="C767" s="36">
        <v>7.5</v>
      </c>
    </row>
    <row r="768" spans="1:3" x14ac:dyDescent="0.2">
      <c r="A768" s="34">
        <v>42179.375</v>
      </c>
      <c r="B768" s="35">
        <v>42178</v>
      </c>
      <c r="C768" s="36">
        <v>1.5</v>
      </c>
    </row>
    <row r="769" spans="1:5" x14ac:dyDescent="0.2">
      <c r="A769" s="34">
        <v>42180.375</v>
      </c>
      <c r="B769" s="35">
        <v>42179</v>
      </c>
      <c r="C769" s="36">
        <v>33</v>
      </c>
    </row>
    <row r="770" spans="1:5" x14ac:dyDescent="0.2">
      <c r="A770" s="34">
        <v>42181.375</v>
      </c>
      <c r="B770" s="35">
        <v>42180</v>
      </c>
      <c r="C770" s="36">
        <v>0</v>
      </c>
    </row>
    <row r="771" spans="1:5" x14ac:dyDescent="0.2">
      <c r="A771" s="34">
        <v>42182.375</v>
      </c>
      <c r="B771" s="35">
        <v>42181</v>
      </c>
      <c r="C771" s="36">
        <v>0</v>
      </c>
    </row>
    <row r="772" spans="1:5" x14ac:dyDescent="0.2">
      <c r="A772" s="34">
        <v>42183.375</v>
      </c>
      <c r="B772" s="35">
        <v>42182</v>
      </c>
      <c r="C772" s="36">
        <v>31.5</v>
      </c>
    </row>
    <row r="773" spans="1:5" x14ac:dyDescent="0.2">
      <c r="A773" s="34">
        <v>42184.375</v>
      </c>
      <c r="B773" s="35">
        <v>42183</v>
      </c>
      <c r="C773" s="36">
        <v>0</v>
      </c>
    </row>
    <row r="774" spans="1:5" x14ac:dyDescent="0.2">
      <c r="A774" s="34">
        <v>42185.375</v>
      </c>
      <c r="B774" s="35">
        <v>42184</v>
      </c>
      <c r="C774" s="36">
        <v>24.7</v>
      </c>
      <c r="E774" s="36"/>
    </row>
    <row r="1048576" spans="5:5" x14ac:dyDescent="0.2">
      <c r="E1048576" s="36"/>
    </row>
  </sheetData>
  <hyperlinks>
    <hyperlink ref="B11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9"/>
  <sheetViews>
    <sheetView workbookViewId="0"/>
  </sheetViews>
  <sheetFormatPr defaultRowHeight="12" x14ac:dyDescent="0.2"/>
  <cols>
    <col min="1" max="1" width="20" style="23" customWidth="1"/>
    <col min="2" max="2" width="15.28515625" style="10" customWidth="1"/>
    <col min="3" max="3" width="13.7109375" style="10" customWidth="1"/>
    <col min="4" max="4" width="10.42578125" style="23" customWidth="1"/>
    <col min="5" max="5" width="4.5703125" style="23" customWidth="1"/>
    <col min="6" max="6" width="11.7109375" style="23" customWidth="1"/>
    <col min="7" max="7" width="11.28515625" style="23" customWidth="1"/>
    <col min="8" max="8" width="11.85546875" style="23" customWidth="1"/>
    <col min="9" max="9" width="4.7109375" style="23" customWidth="1"/>
    <col min="10" max="10" width="9.140625" style="23"/>
    <col min="11" max="11" width="3.140625" style="5" bestFit="1" customWidth="1"/>
    <col min="12" max="12" width="4.42578125" style="23" customWidth="1"/>
    <col min="13" max="14" width="9.140625" style="23"/>
    <col min="15" max="15" width="3.140625" style="5" bestFit="1" customWidth="1"/>
    <col min="16" max="16" width="18.7109375" style="23" customWidth="1"/>
    <col min="17" max="16384" width="9.140625" style="23"/>
  </cols>
  <sheetData>
    <row r="1" spans="1:3" x14ac:dyDescent="0.2">
      <c r="A1" s="25" t="s">
        <v>21</v>
      </c>
      <c r="B1" s="15" t="str">
        <f>+'Rainfall Data'!B1</f>
        <v>SN17</v>
      </c>
    </row>
    <row r="2" spans="1:3" x14ac:dyDescent="0.2">
      <c r="A2" s="25" t="s">
        <v>22</v>
      </c>
      <c r="B2" s="30" t="str">
        <f>+'Rainfall Data'!B2</f>
        <v>National Commercial Secondary School</v>
      </c>
    </row>
    <row r="3" spans="1:3" x14ac:dyDescent="0.2">
      <c r="A3" s="25" t="s">
        <v>37</v>
      </c>
      <c r="B3" s="32">
        <f>+'Rainfall Data'!B3</f>
        <v>8.7209599999999998</v>
      </c>
      <c r="C3" s="25"/>
    </row>
    <row r="4" spans="1:3" x14ac:dyDescent="0.2">
      <c r="A4" s="25" t="s">
        <v>38</v>
      </c>
      <c r="B4" s="32">
        <f>+'Rainfall Data'!B4</f>
        <v>-11.93285</v>
      </c>
      <c r="C4" s="25"/>
    </row>
    <row r="5" spans="1:3" x14ac:dyDescent="0.2">
      <c r="A5" s="25" t="s">
        <v>39</v>
      </c>
      <c r="B5" s="32">
        <f>+'Rainfall Data'!B5</f>
        <v>103</v>
      </c>
      <c r="C5" s="25" t="str">
        <f>+'Rainfall Data'!C5</f>
        <v>m above sea level</v>
      </c>
    </row>
    <row r="6" spans="1:3" x14ac:dyDescent="0.2">
      <c r="A6" s="25" t="s">
        <v>23</v>
      </c>
      <c r="B6" s="26" t="str">
        <f>+'Rainfall Data'!B6</f>
        <v>Rainfall Data</v>
      </c>
    </row>
    <row r="7" spans="1:3" x14ac:dyDescent="0.2">
      <c r="A7" s="25" t="s">
        <v>41</v>
      </c>
      <c r="B7" s="25" t="str">
        <f>+'Rainfall Data'!B7</f>
        <v>Community (School)</v>
      </c>
    </row>
    <row r="8" spans="1:3" x14ac:dyDescent="0.2">
      <c r="A8" s="25" t="s">
        <v>24</v>
      </c>
      <c r="B8" s="25" t="str">
        <f>+'Rainfall Data'!B8</f>
        <v>Sierra Leone Ministry of Water Resources, Water Supply Division</v>
      </c>
    </row>
    <row r="9" spans="1:3" x14ac:dyDescent="0.2">
      <c r="A9" s="25" t="s">
        <v>26</v>
      </c>
      <c r="B9" s="25" t="str">
        <f>+'Rainfall Data'!B9</f>
        <v>Sierra Leone Ministry of Water Resources</v>
      </c>
    </row>
    <row r="10" spans="1:3" x14ac:dyDescent="0.2">
      <c r="A10" s="25" t="s">
        <v>28</v>
      </c>
      <c r="B10" s="25" t="str">
        <f>+'Rainfall Data'!B10</f>
        <v>Water Security Project, 2012 to 2015</v>
      </c>
    </row>
    <row r="11" spans="1:3" x14ac:dyDescent="0.2">
      <c r="A11" s="25" t="s">
        <v>30</v>
      </c>
      <c r="B11" s="27" t="str">
        <f>+'Rainfall Data'!B11</f>
        <v>www.salonewatersecurity.com</v>
      </c>
    </row>
    <row r="12" spans="1:3" x14ac:dyDescent="0.2">
      <c r="A12" s="25" t="s">
        <v>32</v>
      </c>
      <c r="B12" s="28">
        <f>+MIN(A:A)</f>
        <v>41429</v>
      </c>
    </row>
    <row r="13" spans="1:3" x14ac:dyDescent="0.2">
      <c r="A13" s="25" t="s">
        <v>33</v>
      </c>
      <c r="B13" s="28">
        <f>+MAX(A:A)</f>
        <v>42184</v>
      </c>
    </row>
    <row r="14" spans="1:3" x14ac:dyDescent="0.2">
      <c r="A14" s="25" t="s">
        <v>34</v>
      </c>
      <c r="B14" s="25">
        <f>+COUNT(A:A)</f>
        <v>756</v>
      </c>
    </row>
    <row r="15" spans="1:3" x14ac:dyDescent="0.2">
      <c r="A15" s="25" t="s">
        <v>35</v>
      </c>
      <c r="B15" s="4" t="str">
        <f>+'Rainfall Data'!B15</f>
        <v>nd = no data; T = Trace (&lt;0.5mm)</v>
      </c>
    </row>
    <row r="17" spans="1:16" ht="15" x14ac:dyDescent="0.25">
      <c r="A17" s="13" t="s">
        <v>10</v>
      </c>
      <c r="B17" s="16"/>
      <c r="C17" s="12"/>
      <c r="D17" s="12"/>
      <c r="E17" s="12"/>
      <c r="F17" s="13" t="s">
        <v>11</v>
      </c>
      <c r="G17" s="7"/>
      <c r="H17" s="7"/>
      <c r="I17" s="7"/>
      <c r="J17" s="12"/>
      <c r="K17" s="39"/>
      <c r="L17" s="12"/>
      <c r="M17" s="15" t="s">
        <v>12</v>
      </c>
      <c r="N17" s="12"/>
      <c r="O17" s="39"/>
      <c r="P17" s="12"/>
    </row>
    <row r="18" spans="1:16" ht="69" customHeight="1" x14ac:dyDescent="0.2">
      <c r="A18" s="24" t="s">
        <v>4</v>
      </c>
      <c r="B18" s="11" t="s">
        <v>17</v>
      </c>
      <c r="C18" s="24" t="s">
        <v>13</v>
      </c>
      <c r="D18" s="14" t="s">
        <v>20</v>
      </c>
      <c r="E18" s="11"/>
      <c r="F18" s="6" t="s">
        <v>1</v>
      </c>
      <c r="G18" s="20" t="s">
        <v>18</v>
      </c>
      <c r="H18" s="24" t="s">
        <v>14</v>
      </c>
      <c r="I18" s="14" t="s">
        <v>2</v>
      </c>
      <c r="J18" s="14" t="s">
        <v>20</v>
      </c>
      <c r="K18" s="14" t="s">
        <v>43</v>
      </c>
      <c r="L18" s="14"/>
      <c r="M18" s="11" t="s">
        <v>2</v>
      </c>
      <c r="N18" s="20" t="s">
        <v>19</v>
      </c>
      <c r="O18" s="14" t="s">
        <v>43</v>
      </c>
      <c r="P18" s="6" t="s">
        <v>15</v>
      </c>
    </row>
    <row r="19" spans="1:16" ht="15" x14ac:dyDescent="0.25">
      <c r="A19" s="12"/>
      <c r="B19" s="5" t="s">
        <v>6</v>
      </c>
      <c r="C19" s="5" t="s">
        <v>6</v>
      </c>
      <c r="D19" s="5"/>
      <c r="E19" s="5"/>
      <c r="F19" s="12"/>
      <c r="G19" s="20" t="s">
        <v>6</v>
      </c>
      <c r="H19" s="24" t="s">
        <v>6</v>
      </c>
      <c r="I19" s="24"/>
      <c r="J19" s="5"/>
      <c r="L19" s="20"/>
      <c r="M19" s="5"/>
      <c r="N19" s="5" t="s">
        <v>6</v>
      </c>
      <c r="P19" s="12"/>
    </row>
    <row r="20" spans="1:16" x14ac:dyDescent="0.2">
      <c r="A20" s="22">
        <f>+'Rainfall Data'!B19</f>
        <v>41429</v>
      </c>
      <c r="B20" s="17">
        <f>+'Rainfall Data'!C19</f>
        <v>0</v>
      </c>
      <c r="C20" s="18">
        <f>IF(B20="nd",0, IF(B20="T",0,B20))</f>
        <v>0</v>
      </c>
      <c r="D20" s="5">
        <f t="shared" ref="D20:D83" si="0">+YEAR(A20)*100+MONTH(A20)</f>
        <v>201306</v>
      </c>
      <c r="F20" s="19">
        <v>41305</v>
      </c>
      <c r="G20" s="21"/>
      <c r="H20" s="9"/>
      <c r="I20" s="5">
        <f>+YEAR(F20)</f>
        <v>2013</v>
      </c>
      <c r="J20" s="5">
        <f>+YEAR(F20)*100+MONTH(F20)</f>
        <v>201301</v>
      </c>
      <c r="K20" s="5" t="s">
        <v>44</v>
      </c>
      <c r="M20" s="5">
        <v>2013</v>
      </c>
      <c r="N20" s="18">
        <f>SUMIF($I$20:$I$111,M20,$G$20:$G$111)</f>
        <v>2862.8</v>
      </c>
      <c r="O20" s="18" t="s">
        <v>44</v>
      </c>
      <c r="P20" s="23" t="s">
        <v>16</v>
      </c>
    </row>
    <row r="21" spans="1:16" x14ac:dyDescent="0.2">
      <c r="A21" s="22">
        <f>+'Rainfall Data'!B20</f>
        <v>41430</v>
      </c>
      <c r="B21" s="17">
        <f>+'Rainfall Data'!C20</f>
        <v>13</v>
      </c>
      <c r="C21" s="18">
        <f t="shared" ref="C21:C25" si="1">IF(B21="nd",0, IF(B21="T",0,B21))+C20</f>
        <v>13</v>
      </c>
      <c r="D21" s="5">
        <f t="shared" si="0"/>
        <v>201306</v>
      </c>
      <c r="F21" s="19">
        <v>41333</v>
      </c>
      <c r="G21" s="21"/>
      <c r="H21" s="9"/>
      <c r="I21" s="5">
        <f t="shared" ref="I21:I31" si="2">+YEAR(F21)</f>
        <v>2013</v>
      </c>
      <c r="J21" s="5">
        <f t="shared" ref="J21:J31" si="3">+YEAR(F21)*100+MONTH(F21)</f>
        <v>201302</v>
      </c>
      <c r="K21" s="5" t="s">
        <v>44</v>
      </c>
      <c r="M21" s="5">
        <v>2014</v>
      </c>
      <c r="N21" s="18">
        <f>SUMIF($I$20:$I$111,M21,$G$20:$G$111)</f>
        <v>2114.8999999999996</v>
      </c>
      <c r="O21" s="5" t="s">
        <v>44</v>
      </c>
      <c r="P21" s="23" t="s">
        <v>45</v>
      </c>
    </row>
    <row r="22" spans="1:16" x14ac:dyDescent="0.2">
      <c r="A22" s="22">
        <f>+'Rainfall Data'!B21</f>
        <v>41431</v>
      </c>
      <c r="B22" s="17">
        <f>+'Rainfall Data'!C21</f>
        <v>9.5</v>
      </c>
      <c r="C22" s="18">
        <f t="shared" si="1"/>
        <v>22.5</v>
      </c>
      <c r="D22" s="5">
        <f t="shared" si="0"/>
        <v>201306</v>
      </c>
      <c r="F22" s="19">
        <v>41364</v>
      </c>
      <c r="G22" s="21"/>
      <c r="H22" s="9"/>
      <c r="I22" s="5">
        <f t="shared" si="2"/>
        <v>2013</v>
      </c>
      <c r="J22" s="5">
        <f t="shared" si="3"/>
        <v>201303</v>
      </c>
      <c r="K22" s="5" t="s">
        <v>44</v>
      </c>
      <c r="M22" s="5">
        <v>2015</v>
      </c>
      <c r="N22" s="18">
        <f>SUMIF($I$20:$I$111,M22,$G$20:$G$111)</f>
        <v>840.40000000000009</v>
      </c>
      <c r="O22" s="5" t="s">
        <v>44</v>
      </c>
      <c r="P22" s="23" t="s">
        <v>46</v>
      </c>
    </row>
    <row r="23" spans="1:16" x14ac:dyDescent="0.2">
      <c r="A23" s="22">
        <f>+'Rainfall Data'!B22</f>
        <v>41432</v>
      </c>
      <c r="B23" s="17">
        <f>+'Rainfall Data'!C22</f>
        <v>15</v>
      </c>
      <c r="C23" s="18">
        <f t="shared" si="1"/>
        <v>37.5</v>
      </c>
      <c r="D23" s="5">
        <f t="shared" si="0"/>
        <v>201306</v>
      </c>
      <c r="F23" s="19">
        <v>41394</v>
      </c>
      <c r="G23" s="21"/>
      <c r="H23" s="9"/>
      <c r="I23" s="5">
        <f t="shared" si="2"/>
        <v>2013</v>
      </c>
      <c r="J23" s="5">
        <f t="shared" si="3"/>
        <v>201304</v>
      </c>
      <c r="K23" s="5" t="s">
        <v>44</v>
      </c>
      <c r="M23" s="5"/>
      <c r="N23" s="5"/>
    </row>
    <row r="24" spans="1:16" x14ac:dyDescent="0.2">
      <c r="A24" s="22">
        <f>+'Rainfall Data'!B23</f>
        <v>41433</v>
      </c>
      <c r="B24" s="17">
        <f>+'Rainfall Data'!C23</f>
        <v>0</v>
      </c>
      <c r="C24" s="18">
        <f t="shared" si="1"/>
        <v>37.5</v>
      </c>
      <c r="D24" s="5">
        <f t="shared" si="0"/>
        <v>201306</v>
      </c>
      <c r="F24" s="19">
        <v>41425</v>
      </c>
      <c r="G24" s="21"/>
      <c r="H24" s="9"/>
      <c r="I24" s="5">
        <f t="shared" si="2"/>
        <v>2013</v>
      </c>
      <c r="J24" s="5">
        <f t="shared" si="3"/>
        <v>201305</v>
      </c>
      <c r="K24" s="5" t="s">
        <v>44</v>
      </c>
      <c r="M24" s="5"/>
      <c r="N24" s="5"/>
    </row>
    <row r="25" spans="1:16" x14ac:dyDescent="0.2">
      <c r="A25" s="22">
        <f>+'Rainfall Data'!B24</f>
        <v>41434</v>
      </c>
      <c r="B25" s="17">
        <f>+'Rainfall Data'!C24</f>
        <v>18</v>
      </c>
      <c r="C25" s="18">
        <f t="shared" si="1"/>
        <v>55.5</v>
      </c>
      <c r="D25" s="5">
        <f t="shared" si="0"/>
        <v>201306</v>
      </c>
      <c r="F25" s="8">
        <v>41455</v>
      </c>
      <c r="G25" s="18">
        <f>SUMIF($D$20:$D$1011,J25,$B$20:$B$1011)</f>
        <v>372</v>
      </c>
      <c r="H25" s="18">
        <f t="shared" ref="H25:H31" si="4">IF(G25="nd",0, IF(G25="T",0,G25))+H24</f>
        <v>372</v>
      </c>
      <c r="I25" s="5">
        <f t="shared" si="2"/>
        <v>2013</v>
      </c>
      <c r="J25" s="5">
        <f t="shared" si="3"/>
        <v>201306</v>
      </c>
      <c r="M25" s="5"/>
      <c r="N25" s="5"/>
    </row>
    <row r="26" spans="1:16" x14ac:dyDescent="0.2">
      <c r="A26" s="22">
        <f>+'Rainfall Data'!B25</f>
        <v>41435</v>
      </c>
      <c r="B26" s="17">
        <f>+'Rainfall Data'!C25</f>
        <v>9</v>
      </c>
      <c r="C26" s="18">
        <f t="shared" ref="C26:C87" si="5">IF(B26="nd",0, IF(B26="T",0,B26))+C25</f>
        <v>64.5</v>
      </c>
      <c r="D26" s="5">
        <f t="shared" si="0"/>
        <v>201306</v>
      </c>
      <c r="F26" s="19">
        <v>41486</v>
      </c>
      <c r="G26" s="18">
        <f t="shared" ref="G26:G31" si="6">SUMIF($D$20:$D$1011,J26,$B$20:$B$1011)</f>
        <v>406</v>
      </c>
      <c r="H26" s="18">
        <f t="shared" si="4"/>
        <v>778</v>
      </c>
      <c r="I26" s="5">
        <f t="shared" si="2"/>
        <v>2013</v>
      </c>
      <c r="J26" s="5">
        <f t="shared" si="3"/>
        <v>201307</v>
      </c>
      <c r="M26" s="5"/>
      <c r="N26" s="5"/>
    </row>
    <row r="27" spans="1:16" x14ac:dyDescent="0.2">
      <c r="A27" s="22">
        <f>+'Rainfall Data'!B26</f>
        <v>41436</v>
      </c>
      <c r="B27" s="17">
        <f>+'Rainfall Data'!C26</f>
        <v>0</v>
      </c>
      <c r="C27" s="18">
        <f t="shared" si="5"/>
        <v>64.5</v>
      </c>
      <c r="D27" s="5">
        <f t="shared" si="0"/>
        <v>201306</v>
      </c>
      <c r="F27" s="19">
        <v>41517</v>
      </c>
      <c r="G27" s="18">
        <f t="shared" si="6"/>
        <v>931.7</v>
      </c>
      <c r="H27" s="18">
        <f t="shared" si="4"/>
        <v>1709.7</v>
      </c>
      <c r="I27" s="5">
        <f t="shared" si="2"/>
        <v>2013</v>
      </c>
      <c r="J27" s="5">
        <f t="shared" si="3"/>
        <v>201308</v>
      </c>
      <c r="M27" s="5"/>
      <c r="N27" s="5"/>
    </row>
    <row r="28" spans="1:16" x14ac:dyDescent="0.2">
      <c r="A28" s="22">
        <f>+'Rainfall Data'!B27</f>
        <v>41437</v>
      </c>
      <c r="B28" s="17">
        <f>+'Rainfall Data'!C27</f>
        <v>0</v>
      </c>
      <c r="C28" s="18">
        <f t="shared" si="5"/>
        <v>64.5</v>
      </c>
      <c r="D28" s="5">
        <f t="shared" si="0"/>
        <v>201306</v>
      </c>
      <c r="F28" s="19">
        <v>41547</v>
      </c>
      <c r="G28" s="18">
        <f t="shared" si="6"/>
        <v>638.00000000000011</v>
      </c>
      <c r="H28" s="18">
        <f t="shared" si="4"/>
        <v>2347.7000000000003</v>
      </c>
      <c r="I28" s="5">
        <f t="shared" si="2"/>
        <v>2013</v>
      </c>
      <c r="J28" s="5">
        <f t="shared" si="3"/>
        <v>201309</v>
      </c>
    </row>
    <row r="29" spans="1:16" x14ac:dyDescent="0.2">
      <c r="A29" s="22">
        <f>+'Rainfall Data'!B28</f>
        <v>41438</v>
      </c>
      <c r="B29" s="17">
        <f>+'Rainfall Data'!C28</f>
        <v>16.5</v>
      </c>
      <c r="C29" s="18">
        <f t="shared" si="5"/>
        <v>81</v>
      </c>
      <c r="D29" s="5">
        <f t="shared" si="0"/>
        <v>201306</v>
      </c>
      <c r="F29" s="19">
        <v>41578</v>
      </c>
      <c r="G29" s="18">
        <f t="shared" si="6"/>
        <v>453.79999999999995</v>
      </c>
      <c r="H29" s="18">
        <f t="shared" si="4"/>
        <v>2801.5</v>
      </c>
      <c r="I29" s="5">
        <f t="shared" si="2"/>
        <v>2013</v>
      </c>
      <c r="J29" s="5">
        <f t="shared" si="3"/>
        <v>201310</v>
      </c>
    </row>
    <row r="30" spans="1:16" x14ac:dyDescent="0.2">
      <c r="A30" s="22">
        <f>+'Rainfall Data'!B29</f>
        <v>41439</v>
      </c>
      <c r="B30" s="17" t="str">
        <f>+'Rainfall Data'!C29</f>
        <v>T</v>
      </c>
      <c r="C30" s="18">
        <f t="shared" si="5"/>
        <v>81</v>
      </c>
      <c r="D30" s="5">
        <f t="shared" si="0"/>
        <v>201306</v>
      </c>
      <c r="F30" s="19">
        <v>41608</v>
      </c>
      <c r="G30" s="18">
        <f t="shared" si="6"/>
        <v>55.3</v>
      </c>
      <c r="H30" s="18">
        <f t="shared" si="4"/>
        <v>2856.8</v>
      </c>
      <c r="I30" s="5">
        <f t="shared" si="2"/>
        <v>2013</v>
      </c>
      <c r="J30" s="5">
        <f t="shared" si="3"/>
        <v>201311</v>
      </c>
    </row>
    <row r="31" spans="1:16" x14ac:dyDescent="0.2">
      <c r="A31" s="22">
        <f>+'Rainfall Data'!B30</f>
        <v>41440</v>
      </c>
      <c r="B31" s="17">
        <f>+'Rainfall Data'!C30</f>
        <v>17</v>
      </c>
      <c r="C31" s="18">
        <f t="shared" si="5"/>
        <v>98</v>
      </c>
      <c r="D31" s="5">
        <f t="shared" si="0"/>
        <v>201306</v>
      </c>
      <c r="F31" s="19">
        <v>41639</v>
      </c>
      <c r="G31" s="18">
        <f t="shared" si="6"/>
        <v>6</v>
      </c>
      <c r="H31" s="18">
        <f t="shared" si="4"/>
        <v>2862.8</v>
      </c>
      <c r="I31" s="5">
        <f t="shared" si="2"/>
        <v>2013</v>
      </c>
      <c r="J31" s="5">
        <f t="shared" si="3"/>
        <v>201312</v>
      </c>
    </row>
    <row r="32" spans="1:16" x14ac:dyDescent="0.2">
      <c r="A32" s="22">
        <f>+'Rainfall Data'!B31</f>
        <v>41441</v>
      </c>
      <c r="B32" s="17">
        <f>+'Rainfall Data'!C31</f>
        <v>17.5</v>
      </c>
      <c r="C32" s="18">
        <f t="shared" si="5"/>
        <v>115.5</v>
      </c>
      <c r="D32" s="5">
        <f t="shared" si="0"/>
        <v>201306</v>
      </c>
      <c r="F32" s="19">
        <v>41670</v>
      </c>
      <c r="G32" s="18">
        <f t="shared" ref="G32:G36" si="7">SUMIF($D$20:$D$1011,J32,$B$20:$B$1011)</f>
        <v>0</v>
      </c>
      <c r="H32" s="18">
        <f>IF(G32="nd",0, IF(G32="T",0,G32))</f>
        <v>0</v>
      </c>
      <c r="I32" s="5">
        <f t="shared" ref="I32:I36" si="8">+YEAR(F32)</f>
        <v>2014</v>
      </c>
      <c r="J32" s="5">
        <f t="shared" ref="J32:J36" si="9">+YEAR(F32)*100+MONTH(F32)</f>
        <v>201401</v>
      </c>
    </row>
    <row r="33" spans="1:11" x14ac:dyDescent="0.2">
      <c r="A33" s="22">
        <f>+'Rainfall Data'!B32</f>
        <v>41442</v>
      </c>
      <c r="B33" s="17">
        <f>+'Rainfall Data'!C32</f>
        <v>0</v>
      </c>
      <c r="C33" s="18">
        <f t="shared" si="5"/>
        <v>115.5</v>
      </c>
      <c r="D33" s="5">
        <f t="shared" si="0"/>
        <v>201306</v>
      </c>
      <c r="F33" s="19">
        <v>41698</v>
      </c>
      <c r="G33" s="18">
        <f t="shared" si="7"/>
        <v>0</v>
      </c>
      <c r="H33" s="18">
        <f t="shared" ref="H33:H36" si="10">IF(G33="nd",0, IF(G33="T",0,G33))+H32</f>
        <v>0</v>
      </c>
      <c r="I33" s="5">
        <f t="shared" si="8"/>
        <v>2014</v>
      </c>
      <c r="J33" s="5">
        <f t="shared" si="9"/>
        <v>201402</v>
      </c>
    </row>
    <row r="34" spans="1:11" x14ac:dyDescent="0.2">
      <c r="A34" s="22">
        <f>+'Rainfall Data'!B33</f>
        <v>41443</v>
      </c>
      <c r="B34" s="17">
        <f>+'Rainfall Data'!C33</f>
        <v>13.5</v>
      </c>
      <c r="C34" s="18">
        <f t="shared" si="5"/>
        <v>129</v>
      </c>
      <c r="D34" s="5">
        <f t="shared" si="0"/>
        <v>201306</v>
      </c>
      <c r="F34" s="19">
        <v>41729</v>
      </c>
      <c r="G34" s="18">
        <f t="shared" si="7"/>
        <v>0</v>
      </c>
      <c r="H34" s="18">
        <f t="shared" si="10"/>
        <v>0</v>
      </c>
      <c r="I34" s="5">
        <f t="shared" si="8"/>
        <v>2014</v>
      </c>
      <c r="J34" s="5">
        <f t="shared" si="9"/>
        <v>201403</v>
      </c>
    </row>
    <row r="35" spans="1:11" x14ac:dyDescent="0.2">
      <c r="A35" s="22">
        <f>+'Rainfall Data'!B34</f>
        <v>41444</v>
      </c>
      <c r="B35" s="17">
        <f>+'Rainfall Data'!C34</f>
        <v>0</v>
      </c>
      <c r="C35" s="18">
        <f t="shared" si="5"/>
        <v>129</v>
      </c>
      <c r="D35" s="5">
        <f t="shared" si="0"/>
        <v>201306</v>
      </c>
      <c r="F35" s="19">
        <v>41759</v>
      </c>
      <c r="G35" s="18">
        <f t="shared" si="7"/>
        <v>67.5</v>
      </c>
      <c r="H35" s="18">
        <f t="shared" si="10"/>
        <v>67.5</v>
      </c>
      <c r="I35" s="5">
        <f t="shared" si="8"/>
        <v>2014</v>
      </c>
      <c r="J35" s="5">
        <f t="shared" si="9"/>
        <v>201404</v>
      </c>
    </row>
    <row r="36" spans="1:11" x14ac:dyDescent="0.2">
      <c r="A36" s="22">
        <f>+'Rainfall Data'!B35</f>
        <v>41445</v>
      </c>
      <c r="B36" s="17">
        <f>+'Rainfall Data'!C35</f>
        <v>14.5</v>
      </c>
      <c r="C36" s="18">
        <f t="shared" si="5"/>
        <v>143.5</v>
      </c>
      <c r="D36" s="5">
        <f t="shared" si="0"/>
        <v>201306</v>
      </c>
      <c r="F36" s="19">
        <v>41790</v>
      </c>
      <c r="G36" s="18">
        <f t="shared" si="7"/>
        <v>191.3</v>
      </c>
      <c r="H36" s="18">
        <f t="shared" si="10"/>
        <v>258.8</v>
      </c>
      <c r="I36" s="5">
        <f t="shared" si="8"/>
        <v>2014</v>
      </c>
      <c r="J36" s="5">
        <f t="shared" si="9"/>
        <v>201405</v>
      </c>
    </row>
    <row r="37" spans="1:11" x14ac:dyDescent="0.2">
      <c r="A37" s="22">
        <f>+'Rainfall Data'!B36</f>
        <v>41446</v>
      </c>
      <c r="B37" s="17">
        <f>+'Rainfall Data'!C36</f>
        <v>2</v>
      </c>
      <c r="C37" s="18">
        <f t="shared" si="5"/>
        <v>145.5</v>
      </c>
      <c r="D37" s="5">
        <f t="shared" si="0"/>
        <v>201306</v>
      </c>
      <c r="F37" s="19">
        <v>41820</v>
      </c>
      <c r="G37" s="18">
        <f t="shared" ref="G37:G42" si="11">SUMIF($D$20:$D$1011,J37,$B$20:$B$1011)</f>
        <v>18.8</v>
      </c>
      <c r="H37" s="18">
        <f t="shared" ref="H37:H42" si="12">IF(G37="nd",0, IF(G37="T",0,G37))+H36</f>
        <v>277.60000000000002</v>
      </c>
      <c r="I37" s="5">
        <f t="shared" ref="I37:I42" si="13">+YEAR(F37)</f>
        <v>2014</v>
      </c>
      <c r="J37" s="5">
        <f t="shared" ref="J37:J42" si="14">+YEAR(F37)*100+MONTH(F37)</f>
        <v>201406</v>
      </c>
      <c r="K37" s="5" t="s">
        <v>44</v>
      </c>
    </row>
    <row r="38" spans="1:11" x14ac:dyDescent="0.2">
      <c r="A38" s="22">
        <f>+'Rainfall Data'!B37</f>
        <v>41447</v>
      </c>
      <c r="B38" s="17">
        <f>+'Rainfall Data'!C37</f>
        <v>0</v>
      </c>
      <c r="C38" s="18">
        <f t="shared" si="5"/>
        <v>145.5</v>
      </c>
      <c r="D38" s="5">
        <f t="shared" si="0"/>
        <v>201306</v>
      </c>
      <c r="F38" s="19">
        <v>41851</v>
      </c>
      <c r="G38" s="18">
        <f t="shared" si="11"/>
        <v>532.5</v>
      </c>
      <c r="H38" s="18">
        <f t="shared" si="12"/>
        <v>810.1</v>
      </c>
      <c r="I38" s="5">
        <f t="shared" si="13"/>
        <v>2014</v>
      </c>
      <c r="J38" s="5">
        <f t="shared" si="14"/>
        <v>201407</v>
      </c>
    </row>
    <row r="39" spans="1:11" x14ac:dyDescent="0.2">
      <c r="A39" s="22">
        <f>+'Rainfall Data'!B38</f>
        <v>41448</v>
      </c>
      <c r="B39" s="17">
        <f>+'Rainfall Data'!C38</f>
        <v>0</v>
      </c>
      <c r="C39" s="18">
        <f t="shared" si="5"/>
        <v>145.5</v>
      </c>
      <c r="D39" s="5">
        <f t="shared" si="0"/>
        <v>201306</v>
      </c>
      <c r="F39" s="19">
        <v>41882</v>
      </c>
      <c r="G39" s="18">
        <f t="shared" si="11"/>
        <v>632.79999999999984</v>
      </c>
      <c r="H39" s="18">
        <f t="shared" si="12"/>
        <v>1442.8999999999999</v>
      </c>
      <c r="I39" s="5">
        <f t="shared" si="13"/>
        <v>2014</v>
      </c>
      <c r="J39" s="5">
        <f t="shared" si="14"/>
        <v>201408</v>
      </c>
    </row>
    <row r="40" spans="1:11" x14ac:dyDescent="0.2">
      <c r="A40" s="22">
        <f>+'Rainfall Data'!B39</f>
        <v>41449</v>
      </c>
      <c r="B40" s="17">
        <f>+'Rainfall Data'!C39</f>
        <v>6</v>
      </c>
      <c r="C40" s="18">
        <f t="shared" si="5"/>
        <v>151.5</v>
      </c>
      <c r="D40" s="5">
        <f t="shared" si="0"/>
        <v>201306</v>
      </c>
      <c r="F40" s="19">
        <v>41912</v>
      </c>
      <c r="G40" s="18">
        <f t="shared" si="11"/>
        <v>69</v>
      </c>
      <c r="H40" s="18">
        <f t="shared" si="12"/>
        <v>1511.8999999999999</v>
      </c>
      <c r="I40" s="5">
        <f t="shared" si="13"/>
        <v>2014</v>
      </c>
      <c r="J40" s="5">
        <f t="shared" si="14"/>
        <v>201409</v>
      </c>
      <c r="K40" s="5" t="s">
        <v>44</v>
      </c>
    </row>
    <row r="41" spans="1:11" x14ac:dyDescent="0.2">
      <c r="A41" s="22">
        <f>+'Rainfall Data'!B40</f>
        <v>41450</v>
      </c>
      <c r="B41" s="17">
        <f>+'Rainfall Data'!C40</f>
        <v>21</v>
      </c>
      <c r="C41" s="18">
        <f t="shared" si="5"/>
        <v>172.5</v>
      </c>
      <c r="D41" s="5">
        <f t="shared" si="0"/>
        <v>201306</v>
      </c>
      <c r="F41" s="19">
        <v>41943</v>
      </c>
      <c r="G41" s="18">
        <f t="shared" si="11"/>
        <v>351</v>
      </c>
      <c r="H41" s="18">
        <f t="shared" si="12"/>
        <v>1862.8999999999999</v>
      </c>
      <c r="I41" s="5">
        <f t="shared" si="13"/>
        <v>2014</v>
      </c>
      <c r="J41" s="5">
        <f t="shared" si="14"/>
        <v>201410</v>
      </c>
    </row>
    <row r="42" spans="1:11" x14ac:dyDescent="0.2">
      <c r="A42" s="22">
        <f>+'Rainfall Data'!B41</f>
        <v>41451</v>
      </c>
      <c r="B42" s="17">
        <f>+'Rainfall Data'!C41</f>
        <v>39.5</v>
      </c>
      <c r="C42" s="18">
        <f t="shared" si="5"/>
        <v>212</v>
      </c>
      <c r="D42" s="5">
        <f t="shared" si="0"/>
        <v>201306</v>
      </c>
      <c r="F42" s="19">
        <v>41973</v>
      </c>
      <c r="G42" s="18">
        <f t="shared" si="11"/>
        <v>227.5</v>
      </c>
      <c r="H42" s="18">
        <f t="shared" si="12"/>
        <v>2090.3999999999996</v>
      </c>
      <c r="I42" s="5">
        <f t="shared" si="13"/>
        <v>2014</v>
      </c>
      <c r="J42" s="5">
        <f t="shared" si="14"/>
        <v>201411</v>
      </c>
    </row>
    <row r="43" spans="1:11" x14ac:dyDescent="0.2">
      <c r="A43" s="22">
        <f>+'Rainfall Data'!B42</f>
        <v>41452</v>
      </c>
      <c r="B43" s="17" t="str">
        <f>+'Rainfall Data'!C42</f>
        <v>T</v>
      </c>
      <c r="C43" s="18">
        <f t="shared" si="5"/>
        <v>212</v>
      </c>
      <c r="D43" s="5">
        <f t="shared" si="0"/>
        <v>201306</v>
      </c>
      <c r="F43" s="19">
        <v>42004</v>
      </c>
      <c r="G43" s="18">
        <f t="shared" ref="G43:G46" si="15">SUMIF($D$20:$D$1011,J43,$B$20:$B$1011)</f>
        <v>24.5</v>
      </c>
      <c r="H43" s="18">
        <f t="shared" ref="H43:H46" si="16">IF(G43="nd",0, IF(G43="T",0,G43))+H42</f>
        <v>2114.8999999999996</v>
      </c>
      <c r="I43" s="5">
        <f t="shared" ref="I43:I46" si="17">+YEAR(F43)</f>
        <v>2014</v>
      </c>
      <c r="J43" s="5">
        <f t="shared" ref="J43:J46" si="18">+YEAR(F43)*100+MONTH(F43)</f>
        <v>201412</v>
      </c>
    </row>
    <row r="44" spans="1:11" x14ac:dyDescent="0.2">
      <c r="A44" s="22">
        <f>+'Rainfall Data'!B43</f>
        <v>41453</v>
      </c>
      <c r="B44" s="17">
        <f>+'Rainfall Data'!C43</f>
        <v>17.5</v>
      </c>
      <c r="C44" s="18">
        <f t="shared" si="5"/>
        <v>229.5</v>
      </c>
      <c r="D44" s="5">
        <f t="shared" si="0"/>
        <v>201306</v>
      </c>
      <c r="F44" s="19">
        <v>42035</v>
      </c>
      <c r="G44" s="18">
        <f t="shared" si="15"/>
        <v>36.5</v>
      </c>
      <c r="H44" s="18">
        <f>IF(G44="nd",0, IF(G44="T",0,G44))</f>
        <v>36.5</v>
      </c>
      <c r="I44" s="5">
        <f t="shared" si="17"/>
        <v>2015</v>
      </c>
      <c r="J44" s="5">
        <f t="shared" si="18"/>
        <v>201501</v>
      </c>
    </row>
    <row r="45" spans="1:11" x14ac:dyDescent="0.2">
      <c r="A45" s="22">
        <f>+'Rainfall Data'!B44</f>
        <v>41454</v>
      </c>
      <c r="B45" s="17">
        <f>+'Rainfall Data'!C44</f>
        <v>63.5</v>
      </c>
      <c r="C45" s="18">
        <f t="shared" si="5"/>
        <v>293</v>
      </c>
      <c r="D45" s="5">
        <f t="shared" si="0"/>
        <v>201306</v>
      </c>
      <c r="F45" s="19">
        <v>42063</v>
      </c>
      <c r="G45" s="18">
        <f t="shared" si="15"/>
        <v>27</v>
      </c>
      <c r="H45" s="18">
        <f t="shared" si="16"/>
        <v>63.5</v>
      </c>
      <c r="I45" s="5">
        <f t="shared" si="17"/>
        <v>2015</v>
      </c>
      <c r="J45" s="5">
        <f t="shared" si="18"/>
        <v>201502</v>
      </c>
    </row>
    <row r="46" spans="1:11" x14ac:dyDescent="0.2">
      <c r="A46" s="22">
        <f>+'Rainfall Data'!B45</f>
        <v>41455</v>
      </c>
      <c r="B46" s="17">
        <f>+'Rainfall Data'!C45</f>
        <v>79</v>
      </c>
      <c r="C46" s="18">
        <f t="shared" si="5"/>
        <v>372</v>
      </c>
      <c r="D46" s="5">
        <f t="shared" si="0"/>
        <v>201306</v>
      </c>
      <c r="F46" s="19">
        <v>42094</v>
      </c>
      <c r="G46" s="18">
        <f t="shared" si="15"/>
        <v>19</v>
      </c>
      <c r="H46" s="18">
        <f t="shared" si="16"/>
        <v>82.5</v>
      </c>
      <c r="I46" s="5">
        <f t="shared" si="17"/>
        <v>2015</v>
      </c>
      <c r="J46" s="5">
        <f t="shared" si="18"/>
        <v>201503</v>
      </c>
    </row>
    <row r="47" spans="1:11" x14ac:dyDescent="0.2">
      <c r="A47" s="22">
        <f>+'Rainfall Data'!B46</f>
        <v>41456</v>
      </c>
      <c r="B47" s="17">
        <f>+'Rainfall Data'!C46</f>
        <v>6.5</v>
      </c>
      <c r="C47" s="18">
        <f t="shared" si="5"/>
        <v>378.5</v>
      </c>
      <c r="D47" s="5">
        <f t="shared" si="0"/>
        <v>201307</v>
      </c>
      <c r="F47" s="19">
        <v>42124</v>
      </c>
      <c r="G47" s="18">
        <f t="shared" ref="G47:G49" si="19">SUMIF($D$20:$D$1011,J47,$B$20:$B$1011)</f>
        <v>114</v>
      </c>
      <c r="H47" s="18">
        <f t="shared" ref="H47:H49" si="20">IF(G47="nd",0, IF(G47="T",0,G47))+H46</f>
        <v>196.5</v>
      </c>
      <c r="I47" s="5">
        <f t="shared" ref="I47:I49" si="21">+YEAR(F47)</f>
        <v>2015</v>
      </c>
      <c r="J47" s="5">
        <f t="shared" ref="J47:J49" si="22">+YEAR(F47)*100+MONTH(F47)</f>
        <v>201504</v>
      </c>
    </row>
    <row r="48" spans="1:11" x14ac:dyDescent="0.2">
      <c r="A48" s="22">
        <f>+'Rainfall Data'!B47</f>
        <v>41457</v>
      </c>
      <c r="B48" s="17">
        <f>+'Rainfall Data'!C47</f>
        <v>4.5</v>
      </c>
      <c r="C48" s="18">
        <f t="shared" si="5"/>
        <v>383</v>
      </c>
      <c r="D48" s="5">
        <f t="shared" si="0"/>
        <v>201307</v>
      </c>
      <c r="F48" s="19">
        <v>42155</v>
      </c>
      <c r="G48" s="18">
        <f t="shared" si="19"/>
        <v>435.2</v>
      </c>
      <c r="H48" s="18">
        <f t="shared" si="20"/>
        <v>631.70000000000005</v>
      </c>
      <c r="I48" s="5">
        <f t="shared" si="21"/>
        <v>2015</v>
      </c>
      <c r="J48" s="5">
        <f t="shared" si="22"/>
        <v>201505</v>
      </c>
    </row>
    <row r="49" spans="1:11" x14ac:dyDescent="0.2">
      <c r="A49" s="22">
        <f>+'Rainfall Data'!B48</f>
        <v>41458</v>
      </c>
      <c r="B49" s="17">
        <f>+'Rainfall Data'!C48</f>
        <v>1</v>
      </c>
      <c r="C49" s="18">
        <f t="shared" si="5"/>
        <v>384</v>
      </c>
      <c r="D49" s="5">
        <f t="shared" si="0"/>
        <v>201307</v>
      </c>
      <c r="F49" s="19">
        <v>42185</v>
      </c>
      <c r="G49" s="18">
        <f t="shared" si="19"/>
        <v>208.7</v>
      </c>
      <c r="H49" s="18">
        <f t="shared" si="20"/>
        <v>840.40000000000009</v>
      </c>
      <c r="I49" s="5">
        <f t="shared" si="21"/>
        <v>2015</v>
      </c>
      <c r="J49" s="5">
        <f t="shared" si="22"/>
        <v>201506</v>
      </c>
      <c r="K49" s="5" t="s">
        <v>44</v>
      </c>
    </row>
    <row r="50" spans="1:11" x14ac:dyDescent="0.2">
      <c r="A50" s="22">
        <f>+'Rainfall Data'!B49</f>
        <v>41459</v>
      </c>
      <c r="B50" s="17">
        <f>+'Rainfall Data'!C49</f>
        <v>17</v>
      </c>
      <c r="C50" s="18">
        <f t="shared" si="5"/>
        <v>401</v>
      </c>
      <c r="D50" s="5">
        <f t="shared" si="0"/>
        <v>201307</v>
      </c>
    </row>
    <row r="51" spans="1:11" x14ac:dyDescent="0.2">
      <c r="A51" s="22">
        <f>+'Rainfall Data'!B50</f>
        <v>41460</v>
      </c>
      <c r="B51" s="17">
        <f>+'Rainfall Data'!C50</f>
        <v>0</v>
      </c>
      <c r="C51" s="18">
        <f t="shared" si="5"/>
        <v>401</v>
      </c>
      <c r="D51" s="5">
        <f t="shared" si="0"/>
        <v>201307</v>
      </c>
    </row>
    <row r="52" spans="1:11" x14ac:dyDescent="0.2">
      <c r="A52" s="22">
        <f>+'Rainfall Data'!B51</f>
        <v>41461</v>
      </c>
      <c r="B52" s="17">
        <f>+'Rainfall Data'!C51</f>
        <v>1.5</v>
      </c>
      <c r="C52" s="18">
        <f t="shared" si="5"/>
        <v>402.5</v>
      </c>
      <c r="D52" s="5">
        <f t="shared" si="0"/>
        <v>201307</v>
      </c>
    </row>
    <row r="53" spans="1:11" x14ac:dyDescent="0.2">
      <c r="A53" s="22">
        <f>+'Rainfall Data'!B52</f>
        <v>41462</v>
      </c>
      <c r="B53" s="17">
        <f>+'Rainfall Data'!C52</f>
        <v>8</v>
      </c>
      <c r="C53" s="18">
        <f t="shared" si="5"/>
        <v>410.5</v>
      </c>
      <c r="D53" s="5">
        <f t="shared" si="0"/>
        <v>201307</v>
      </c>
    </row>
    <row r="54" spans="1:11" x14ac:dyDescent="0.2">
      <c r="A54" s="22">
        <f>+'Rainfall Data'!B53</f>
        <v>41463</v>
      </c>
      <c r="B54" s="17">
        <f>+'Rainfall Data'!C53</f>
        <v>70</v>
      </c>
      <c r="C54" s="18">
        <f t="shared" si="5"/>
        <v>480.5</v>
      </c>
      <c r="D54" s="5">
        <f t="shared" si="0"/>
        <v>201307</v>
      </c>
    </row>
    <row r="55" spans="1:11" x14ac:dyDescent="0.2">
      <c r="A55" s="22">
        <f>+'Rainfall Data'!B54</f>
        <v>41464</v>
      </c>
      <c r="B55" s="17" t="str">
        <f>+'Rainfall Data'!C54</f>
        <v>T</v>
      </c>
      <c r="C55" s="18">
        <f t="shared" si="5"/>
        <v>480.5</v>
      </c>
      <c r="D55" s="5">
        <f t="shared" si="0"/>
        <v>201307</v>
      </c>
    </row>
    <row r="56" spans="1:11" x14ac:dyDescent="0.2">
      <c r="A56" s="22">
        <f>+'Rainfall Data'!B55</f>
        <v>41465</v>
      </c>
      <c r="B56" s="17" t="str">
        <f>+'Rainfall Data'!C55</f>
        <v>T</v>
      </c>
      <c r="C56" s="18">
        <f t="shared" si="5"/>
        <v>480.5</v>
      </c>
      <c r="D56" s="5">
        <f t="shared" si="0"/>
        <v>201307</v>
      </c>
    </row>
    <row r="57" spans="1:11" x14ac:dyDescent="0.2">
      <c r="A57" s="22">
        <f>+'Rainfall Data'!B56</f>
        <v>41466</v>
      </c>
      <c r="B57" s="17">
        <f>+'Rainfall Data'!C56</f>
        <v>5</v>
      </c>
      <c r="C57" s="18">
        <f t="shared" si="5"/>
        <v>485.5</v>
      </c>
      <c r="D57" s="5">
        <f t="shared" si="0"/>
        <v>201307</v>
      </c>
    </row>
    <row r="58" spans="1:11" x14ac:dyDescent="0.2">
      <c r="A58" s="22">
        <f>+'Rainfall Data'!B57</f>
        <v>41467</v>
      </c>
      <c r="B58" s="17">
        <f>+'Rainfall Data'!C57</f>
        <v>9.5</v>
      </c>
      <c r="C58" s="18">
        <f t="shared" si="5"/>
        <v>495</v>
      </c>
      <c r="D58" s="5">
        <f t="shared" si="0"/>
        <v>201307</v>
      </c>
    </row>
    <row r="59" spans="1:11" x14ac:dyDescent="0.2">
      <c r="A59" s="22">
        <f>+'Rainfall Data'!B58</f>
        <v>41468</v>
      </c>
      <c r="B59" s="17">
        <f>+'Rainfall Data'!C58</f>
        <v>10.5</v>
      </c>
      <c r="C59" s="18">
        <f t="shared" si="5"/>
        <v>505.5</v>
      </c>
      <c r="D59" s="5">
        <f t="shared" si="0"/>
        <v>201307</v>
      </c>
    </row>
    <row r="60" spans="1:11" x14ac:dyDescent="0.2">
      <c r="A60" s="22">
        <f>+'Rainfall Data'!B59</f>
        <v>41469</v>
      </c>
      <c r="B60" s="17">
        <f>+'Rainfall Data'!C59</f>
        <v>7</v>
      </c>
      <c r="C60" s="18">
        <f t="shared" si="5"/>
        <v>512.5</v>
      </c>
      <c r="D60" s="5">
        <f t="shared" si="0"/>
        <v>201307</v>
      </c>
    </row>
    <row r="61" spans="1:11" x14ac:dyDescent="0.2">
      <c r="A61" s="22">
        <f>+'Rainfall Data'!B60</f>
        <v>41470</v>
      </c>
      <c r="B61" s="17">
        <f>+'Rainfall Data'!C60</f>
        <v>22</v>
      </c>
      <c r="C61" s="18">
        <f t="shared" si="5"/>
        <v>534.5</v>
      </c>
      <c r="D61" s="5">
        <f t="shared" si="0"/>
        <v>201307</v>
      </c>
    </row>
    <row r="62" spans="1:11" x14ac:dyDescent="0.2">
      <c r="A62" s="22">
        <f>+'Rainfall Data'!B61</f>
        <v>41471</v>
      </c>
      <c r="B62" s="17">
        <f>+'Rainfall Data'!C61</f>
        <v>33.5</v>
      </c>
      <c r="C62" s="18">
        <f t="shared" si="5"/>
        <v>568</v>
      </c>
      <c r="D62" s="5">
        <f t="shared" si="0"/>
        <v>201307</v>
      </c>
    </row>
    <row r="63" spans="1:11" x14ac:dyDescent="0.2">
      <c r="A63" s="22">
        <f>+'Rainfall Data'!B62</f>
        <v>41472</v>
      </c>
      <c r="B63" s="17">
        <f>+'Rainfall Data'!C62</f>
        <v>5.5</v>
      </c>
      <c r="C63" s="18">
        <f t="shared" si="5"/>
        <v>573.5</v>
      </c>
      <c r="D63" s="5">
        <f t="shared" si="0"/>
        <v>201307</v>
      </c>
    </row>
    <row r="64" spans="1:11" x14ac:dyDescent="0.2">
      <c r="A64" s="22">
        <f>+'Rainfall Data'!B63</f>
        <v>41473</v>
      </c>
      <c r="B64" s="17" t="str">
        <f>+'Rainfall Data'!C63</f>
        <v>T</v>
      </c>
      <c r="C64" s="18">
        <f t="shared" si="5"/>
        <v>573.5</v>
      </c>
      <c r="D64" s="5">
        <f t="shared" si="0"/>
        <v>201307</v>
      </c>
    </row>
    <row r="65" spans="1:4" x14ac:dyDescent="0.2">
      <c r="A65" s="22">
        <f>+'Rainfall Data'!B64</f>
        <v>41474</v>
      </c>
      <c r="B65" s="17">
        <f>+'Rainfall Data'!C64</f>
        <v>10.5</v>
      </c>
      <c r="C65" s="18">
        <f t="shared" si="5"/>
        <v>584</v>
      </c>
      <c r="D65" s="5">
        <f t="shared" si="0"/>
        <v>201307</v>
      </c>
    </row>
    <row r="66" spans="1:4" x14ac:dyDescent="0.2">
      <c r="A66" s="22">
        <f>+'Rainfall Data'!B65</f>
        <v>41475</v>
      </c>
      <c r="B66" s="17">
        <f>+'Rainfall Data'!C65</f>
        <v>52</v>
      </c>
      <c r="C66" s="18">
        <f t="shared" si="5"/>
        <v>636</v>
      </c>
      <c r="D66" s="5">
        <f t="shared" si="0"/>
        <v>201307</v>
      </c>
    </row>
    <row r="67" spans="1:4" x14ac:dyDescent="0.2">
      <c r="A67" s="22">
        <f>+'Rainfall Data'!B66</f>
        <v>41476</v>
      </c>
      <c r="B67" s="17">
        <f>+'Rainfall Data'!C66</f>
        <v>5</v>
      </c>
      <c r="C67" s="18">
        <f t="shared" si="5"/>
        <v>641</v>
      </c>
      <c r="D67" s="5">
        <f t="shared" si="0"/>
        <v>201307</v>
      </c>
    </row>
    <row r="68" spans="1:4" x14ac:dyDescent="0.2">
      <c r="A68" s="22">
        <f>+'Rainfall Data'!B67</f>
        <v>41477</v>
      </c>
      <c r="B68" s="17">
        <f>+'Rainfall Data'!C67</f>
        <v>3</v>
      </c>
      <c r="C68" s="18">
        <f t="shared" si="5"/>
        <v>644</v>
      </c>
      <c r="D68" s="5">
        <f t="shared" si="0"/>
        <v>201307</v>
      </c>
    </row>
    <row r="69" spans="1:4" x14ac:dyDescent="0.2">
      <c r="A69" s="22">
        <f>+'Rainfall Data'!B68</f>
        <v>41478</v>
      </c>
      <c r="B69" s="17">
        <f>+'Rainfall Data'!C68</f>
        <v>10</v>
      </c>
      <c r="C69" s="18">
        <f t="shared" si="5"/>
        <v>654</v>
      </c>
      <c r="D69" s="5">
        <f t="shared" si="0"/>
        <v>201307</v>
      </c>
    </row>
    <row r="70" spans="1:4" x14ac:dyDescent="0.2">
      <c r="A70" s="22">
        <f>+'Rainfall Data'!B69</f>
        <v>41479</v>
      </c>
      <c r="B70" s="17">
        <f>+'Rainfall Data'!C69</f>
        <v>15.5</v>
      </c>
      <c r="C70" s="18">
        <f t="shared" si="5"/>
        <v>669.5</v>
      </c>
      <c r="D70" s="5">
        <f t="shared" si="0"/>
        <v>201307</v>
      </c>
    </row>
    <row r="71" spans="1:4" x14ac:dyDescent="0.2">
      <c r="A71" s="22">
        <f>+'Rainfall Data'!B70</f>
        <v>41480</v>
      </c>
      <c r="B71" s="17">
        <f>+'Rainfall Data'!C70</f>
        <v>8.5</v>
      </c>
      <c r="C71" s="18">
        <f t="shared" si="5"/>
        <v>678</v>
      </c>
      <c r="D71" s="5">
        <f t="shared" si="0"/>
        <v>201307</v>
      </c>
    </row>
    <row r="72" spans="1:4" x14ac:dyDescent="0.2">
      <c r="A72" s="22">
        <f>+'Rainfall Data'!B71</f>
        <v>41481</v>
      </c>
      <c r="B72" s="17">
        <f>+'Rainfall Data'!C71</f>
        <v>6.5</v>
      </c>
      <c r="C72" s="18">
        <f t="shared" si="5"/>
        <v>684.5</v>
      </c>
      <c r="D72" s="5">
        <f t="shared" si="0"/>
        <v>201307</v>
      </c>
    </row>
    <row r="73" spans="1:4" x14ac:dyDescent="0.2">
      <c r="A73" s="22">
        <f>+'Rainfall Data'!B72</f>
        <v>41482</v>
      </c>
      <c r="B73" s="17" t="str">
        <f>+'Rainfall Data'!C72</f>
        <v>T</v>
      </c>
      <c r="C73" s="18">
        <f t="shared" si="5"/>
        <v>684.5</v>
      </c>
      <c r="D73" s="5">
        <f t="shared" si="0"/>
        <v>201307</v>
      </c>
    </row>
    <row r="74" spans="1:4" x14ac:dyDescent="0.2">
      <c r="A74" s="22">
        <f>+'Rainfall Data'!B73</f>
        <v>41483</v>
      </c>
      <c r="B74" s="17">
        <f>+'Rainfall Data'!C73</f>
        <v>43</v>
      </c>
      <c r="C74" s="18">
        <f t="shared" si="5"/>
        <v>727.5</v>
      </c>
      <c r="D74" s="5">
        <f t="shared" si="0"/>
        <v>201307</v>
      </c>
    </row>
    <row r="75" spans="1:4" x14ac:dyDescent="0.2">
      <c r="A75" s="22">
        <f>+'Rainfall Data'!B74</f>
        <v>41484</v>
      </c>
      <c r="B75" s="17">
        <f>+'Rainfall Data'!C74</f>
        <v>13</v>
      </c>
      <c r="C75" s="18">
        <f t="shared" si="5"/>
        <v>740.5</v>
      </c>
      <c r="D75" s="5">
        <f t="shared" si="0"/>
        <v>201307</v>
      </c>
    </row>
    <row r="76" spans="1:4" x14ac:dyDescent="0.2">
      <c r="A76" s="22">
        <f>+'Rainfall Data'!B75</f>
        <v>41485</v>
      </c>
      <c r="B76" s="17">
        <f>+'Rainfall Data'!C75</f>
        <v>32</v>
      </c>
      <c r="C76" s="18">
        <f t="shared" si="5"/>
        <v>772.5</v>
      </c>
      <c r="D76" s="5">
        <f t="shared" si="0"/>
        <v>201307</v>
      </c>
    </row>
    <row r="77" spans="1:4" x14ac:dyDescent="0.2">
      <c r="A77" s="22">
        <f>+'Rainfall Data'!B76</f>
        <v>41486</v>
      </c>
      <c r="B77" s="17">
        <f>+'Rainfall Data'!C76</f>
        <v>5.5</v>
      </c>
      <c r="C77" s="18">
        <f t="shared" si="5"/>
        <v>778</v>
      </c>
      <c r="D77" s="5">
        <f t="shared" si="0"/>
        <v>201307</v>
      </c>
    </row>
    <row r="78" spans="1:4" x14ac:dyDescent="0.2">
      <c r="A78" s="22">
        <f>+'Rainfall Data'!B77</f>
        <v>41487</v>
      </c>
      <c r="B78" s="17">
        <f>+'Rainfall Data'!C77</f>
        <v>16.5</v>
      </c>
      <c r="C78" s="18">
        <f t="shared" si="5"/>
        <v>794.5</v>
      </c>
      <c r="D78" s="5">
        <f t="shared" si="0"/>
        <v>201308</v>
      </c>
    </row>
    <row r="79" spans="1:4" x14ac:dyDescent="0.2">
      <c r="A79" s="22">
        <f>+'Rainfall Data'!B78</f>
        <v>41488</v>
      </c>
      <c r="B79" s="17" t="str">
        <f>+'Rainfall Data'!C78</f>
        <v>T</v>
      </c>
      <c r="C79" s="18">
        <f t="shared" si="5"/>
        <v>794.5</v>
      </c>
      <c r="D79" s="5">
        <f t="shared" si="0"/>
        <v>201308</v>
      </c>
    </row>
    <row r="80" spans="1:4" x14ac:dyDescent="0.2">
      <c r="A80" s="22">
        <f>+'Rainfall Data'!B79</f>
        <v>41489</v>
      </c>
      <c r="B80" s="17">
        <f>+'Rainfall Data'!C79</f>
        <v>2</v>
      </c>
      <c r="C80" s="18">
        <f t="shared" si="5"/>
        <v>796.5</v>
      </c>
      <c r="D80" s="5">
        <f t="shared" si="0"/>
        <v>201308</v>
      </c>
    </row>
    <row r="81" spans="1:4" x14ac:dyDescent="0.2">
      <c r="A81" s="22">
        <f>+'Rainfall Data'!B80</f>
        <v>41490</v>
      </c>
      <c r="B81" s="17">
        <f>+'Rainfall Data'!C80</f>
        <v>63</v>
      </c>
      <c r="C81" s="18">
        <f t="shared" si="5"/>
        <v>859.5</v>
      </c>
      <c r="D81" s="5">
        <f t="shared" si="0"/>
        <v>201308</v>
      </c>
    </row>
    <row r="82" spans="1:4" x14ac:dyDescent="0.2">
      <c r="A82" s="22">
        <f>+'Rainfall Data'!B81</f>
        <v>41491</v>
      </c>
      <c r="B82" s="17">
        <f>+'Rainfall Data'!C81</f>
        <v>50.5</v>
      </c>
      <c r="C82" s="18">
        <f t="shared" si="5"/>
        <v>910</v>
      </c>
      <c r="D82" s="5">
        <f t="shared" si="0"/>
        <v>201308</v>
      </c>
    </row>
    <row r="83" spans="1:4" x14ac:dyDescent="0.2">
      <c r="A83" s="22">
        <f>+'Rainfall Data'!B82</f>
        <v>41492</v>
      </c>
      <c r="B83" s="17">
        <f>+'Rainfall Data'!C82</f>
        <v>6.5</v>
      </c>
      <c r="C83" s="18">
        <f t="shared" si="5"/>
        <v>916.5</v>
      </c>
      <c r="D83" s="5">
        <f t="shared" si="0"/>
        <v>201308</v>
      </c>
    </row>
    <row r="84" spans="1:4" x14ac:dyDescent="0.2">
      <c r="A84" s="22">
        <f>+'Rainfall Data'!B83</f>
        <v>41493</v>
      </c>
      <c r="B84" s="17">
        <f>+'Rainfall Data'!C83</f>
        <v>118.5</v>
      </c>
      <c r="C84" s="18">
        <f t="shared" si="5"/>
        <v>1035</v>
      </c>
      <c r="D84" s="5">
        <f t="shared" ref="D84:D147" si="23">+YEAR(A84)*100+MONTH(A84)</f>
        <v>201308</v>
      </c>
    </row>
    <row r="85" spans="1:4" x14ac:dyDescent="0.2">
      <c r="A85" s="22">
        <f>+'Rainfall Data'!B84</f>
        <v>41494</v>
      </c>
      <c r="B85" s="17">
        <f>+'Rainfall Data'!C84</f>
        <v>28.5</v>
      </c>
      <c r="C85" s="18">
        <f t="shared" si="5"/>
        <v>1063.5</v>
      </c>
      <c r="D85" s="5">
        <f t="shared" si="23"/>
        <v>201308</v>
      </c>
    </row>
    <row r="86" spans="1:4" x14ac:dyDescent="0.2">
      <c r="A86" s="22">
        <f>+'Rainfall Data'!B85</f>
        <v>41495</v>
      </c>
      <c r="B86" s="17">
        <f>+'Rainfall Data'!C85</f>
        <v>31</v>
      </c>
      <c r="C86" s="18">
        <f t="shared" si="5"/>
        <v>1094.5</v>
      </c>
      <c r="D86" s="5">
        <f t="shared" si="23"/>
        <v>201308</v>
      </c>
    </row>
    <row r="87" spans="1:4" x14ac:dyDescent="0.2">
      <c r="A87" s="22">
        <f>+'Rainfall Data'!B86</f>
        <v>41496</v>
      </c>
      <c r="B87" s="17">
        <f>+'Rainfall Data'!C86</f>
        <v>1.5</v>
      </c>
      <c r="C87" s="18">
        <f t="shared" si="5"/>
        <v>1096</v>
      </c>
      <c r="D87" s="5">
        <f t="shared" si="23"/>
        <v>201308</v>
      </c>
    </row>
    <row r="88" spans="1:4" x14ac:dyDescent="0.2">
      <c r="A88" s="22">
        <f>+'Rainfall Data'!B87</f>
        <v>41497</v>
      </c>
      <c r="B88" s="17">
        <f>+'Rainfall Data'!C87</f>
        <v>20.5</v>
      </c>
      <c r="C88" s="18">
        <f t="shared" ref="C88:C151" si="24">IF(B88="nd",0, IF(B88="T",0,B88))+C87</f>
        <v>1116.5</v>
      </c>
      <c r="D88" s="5">
        <f t="shared" si="23"/>
        <v>201308</v>
      </c>
    </row>
    <row r="89" spans="1:4" x14ac:dyDescent="0.2">
      <c r="A89" s="22">
        <f>+'Rainfall Data'!B88</f>
        <v>41498</v>
      </c>
      <c r="B89" s="17">
        <f>+'Rainfall Data'!C88</f>
        <v>98.5</v>
      </c>
      <c r="C89" s="18">
        <f t="shared" si="24"/>
        <v>1215</v>
      </c>
      <c r="D89" s="5">
        <f t="shared" si="23"/>
        <v>201308</v>
      </c>
    </row>
    <row r="90" spans="1:4" x14ac:dyDescent="0.2">
      <c r="A90" s="22">
        <f>+'Rainfall Data'!B89</f>
        <v>41499</v>
      </c>
      <c r="B90" s="17">
        <f>+'Rainfall Data'!C89</f>
        <v>21.5</v>
      </c>
      <c r="C90" s="18">
        <f t="shared" si="24"/>
        <v>1236.5</v>
      </c>
      <c r="D90" s="5">
        <f t="shared" si="23"/>
        <v>201308</v>
      </c>
    </row>
    <row r="91" spans="1:4" x14ac:dyDescent="0.2">
      <c r="A91" s="22">
        <f>+'Rainfall Data'!B90</f>
        <v>41500</v>
      </c>
      <c r="B91" s="17" t="str">
        <f>+'Rainfall Data'!C90</f>
        <v>T</v>
      </c>
      <c r="C91" s="18">
        <f t="shared" si="24"/>
        <v>1236.5</v>
      </c>
      <c r="D91" s="5">
        <f t="shared" si="23"/>
        <v>201308</v>
      </c>
    </row>
    <row r="92" spans="1:4" x14ac:dyDescent="0.2">
      <c r="A92" s="22">
        <f>+'Rainfall Data'!B91</f>
        <v>41501</v>
      </c>
      <c r="B92" s="17">
        <f>+'Rainfall Data'!C91</f>
        <v>46</v>
      </c>
      <c r="C92" s="18">
        <f t="shared" si="24"/>
        <v>1282.5</v>
      </c>
      <c r="D92" s="5">
        <f t="shared" si="23"/>
        <v>201308</v>
      </c>
    </row>
    <row r="93" spans="1:4" x14ac:dyDescent="0.2">
      <c r="A93" s="22">
        <f>+'Rainfall Data'!B92</f>
        <v>41502</v>
      </c>
      <c r="B93" s="17">
        <f>+'Rainfall Data'!C92</f>
        <v>18.5</v>
      </c>
      <c r="C93" s="18">
        <f t="shared" si="24"/>
        <v>1301</v>
      </c>
      <c r="D93" s="5">
        <f t="shared" si="23"/>
        <v>201308</v>
      </c>
    </row>
    <row r="94" spans="1:4" x14ac:dyDescent="0.2">
      <c r="A94" s="22">
        <f>+'Rainfall Data'!B93</f>
        <v>41503</v>
      </c>
      <c r="B94" s="17">
        <f>+'Rainfall Data'!C93</f>
        <v>111</v>
      </c>
      <c r="C94" s="18">
        <f t="shared" si="24"/>
        <v>1412</v>
      </c>
      <c r="D94" s="5">
        <f t="shared" si="23"/>
        <v>201308</v>
      </c>
    </row>
    <row r="95" spans="1:4" x14ac:dyDescent="0.2">
      <c r="A95" s="22">
        <f>+'Rainfall Data'!B94</f>
        <v>41504</v>
      </c>
      <c r="B95" s="17">
        <f>+'Rainfall Data'!C94</f>
        <v>4.5</v>
      </c>
      <c r="C95" s="18">
        <f t="shared" si="24"/>
        <v>1416.5</v>
      </c>
      <c r="D95" s="5">
        <f t="shared" si="23"/>
        <v>201308</v>
      </c>
    </row>
    <row r="96" spans="1:4" x14ac:dyDescent="0.2">
      <c r="A96" s="22">
        <f>+'Rainfall Data'!B95</f>
        <v>41505</v>
      </c>
      <c r="B96" s="17" t="str">
        <f>+'Rainfall Data'!C95</f>
        <v>T</v>
      </c>
      <c r="C96" s="18">
        <f t="shared" si="24"/>
        <v>1416.5</v>
      </c>
      <c r="D96" s="5">
        <f t="shared" si="23"/>
        <v>201308</v>
      </c>
    </row>
    <row r="97" spans="1:4" x14ac:dyDescent="0.2">
      <c r="A97" s="22">
        <f>+'Rainfall Data'!B96</f>
        <v>41506</v>
      </c>
      <c r="B97" s="17">
        <f>+'Rainfall Data'!C96</f>
        <v>30</v>
      </c>
      <c r="C97" s="18">
        <f t="shared" si="24"/>
        <v>1446.5</v>
      </c>
      <c r="D97" s="5">
        <f t="shared" si="23"/>
        <v>201308</v>
      </c>
    </row>
    <row r="98" spans="1:4" x14ac:dyDescent="0.2">
      <c r="A98" s="22">
        <f>+'Rainfall Data'!B97</f>
        <v>41507</v>
      </c>
      <c r="B98" s="17">
        <f>+'Rainfall Data'!C97</f>
        <v>0.5</v>
      </c>
      <c r="C98" s="18">
        <f t="shared" si="24"/>
        <v>1447</v>
      </c>
      <c r="D98" s="5">
        <f t="shared" si="23"/>
        <v>201308</v>
      </c>
    </row>
    <row r="99" spans="1:4" x14ac:dyDescent="0.2">
      <c r="A99" s="22">
        <f>+'Rainfall Data'!B98</f>
        <v>41508</v>
      </c>
      <c r="B99" s="17">
        <f>+'Rainfall Data'!C98</f>
        <v>2.8</v>
      </c>
      <c r="C99" s="18">
        <f t="shared" si="24"/>
        <v>1449.8</v>
      </c>
      <c r="D99" s="5">
        <f t="shared" si="23"/>
        <v>201308</v>
      </c>
    </row>
    <row r="100" spans="1:4" x14ac:dyDescent="0.2">
      <c r="A100" s="22">
        <f>+'Rainfall Data'!B99</f>
        <v>41509</v>
      </c>
      <c r="B100" s="17">
        <f>+'Rainfall Data'!C99</f>
        <v>17.2</v>
      </c>
      <c r="C100" s="18">
        <f t="shared" si="24"/>
        <v>1467</v>
      </c>
      <c r="D100" s="5">
        <f t="shared" si="23"/>
        <v>201308</v>
      </c>
    </row>
    <row r="101" spans="1:4" x14ac:dyDescent="0.2">
      <c r="A101" s="22">
        <f>+'Rainfall Data'!B100</f>
        <v>41510</v>
      </c>
      <c r="B101" s="17">
        <f>+'Rainfall Data'!C100</f>
        <v>29</v>
      </c>
      <c r="C101" s="18">
        <f t="shared" si="24"/>
        <v>1496</v>
      </c>
      <c r="D101" s="5">
        <f t="shared" si="23"/>
        <v>201308</v>
      </c>
    </row>
    <row r="102" spans="1:4" x14ac:dyDescent="0.2">
      <c r="A102" s="22">
        <f>+'Rainfall Data'!B101</f>
        <v>41511</v>
      </c>
      <c r="B102" s="17">
        <f>+'Rainfall Data'!C101</f>
        <v>11.2</v>
      </c>
      <c r="C102" s="18">
        <f t="shared" si="24"/>
        <v>1507.2</v>
      </c>
      <c r="D102" s="5">
        <f t="shared" si="23"/>
        <v>201308</v>
      </c>
    </row>
    <row r="103" spans="1:4" x14ac:dyDescent="0.2">
      <c r="A103" s="22">
        <f>+'Rainfall Data'!B102</f>
        <v>41512</v>
      </c>
      <c r="B103" s="17">
        <f>+'Rainfall Data'!C102</f>
        <v>24.5</v>
      </c>
      <c r="C103" s="18">
        <f t="shared" si="24"/>
        <v>1531.7</v>
      </c>
      <c r="D103" s="5">
        <f t="shared" si="23"/>
        <v>201308</v>
      </c>
    </row>
    <row r="104" spans="1:4" x14ac:dyDescent="0.2">
      <c r="A104" s="22">
        <f>+'Rainfall Data'!B103</f>
        <v>41513</v>
      </c>
      <c r="B104" s="17">
        <f>+'Rainfall Data'!C103</f>
        <v>2.5</v>
      </c>
      <c r="C104" s="18">
        <f t="shared" si="24"/>
        <v>1534.2</v>
      </c>
      <c r="D104" s="5">
        <f t="shared" si="23"/>
        <v>201308</v>
      </c>
    </row>
    <row r="105" spans="1:4" x14ac:dyDescent="0.2">
      <c r="A105" s="22">
        <f>+'Rainfall Data'!B104</f>
        <v>41514</v>
      </c>
      <c r="B105" s="17">
        <f>+'Rainfall Data'!C104</f>
        <v>40.5</v>
      </c>
      <c r="C105" s="18">
        <f t="shared" si="24"/>
        <v>1574.7</v>
      </c>
      <c r="D105" s="5">
        <f t="shared" si="23"/>
        <v>201308</v>
      </c>
    </row>
    <row r="106" spans="1:4" x14ac:dyDescent="0.2">
      <c r="A106" s="22">
        <f>+'Rainfall Data'!B105</f>
        <v>41515</v>
      </c>
      <c r="B106" s="17">
        <f>+'Rainfall Data'!C105</f>
        <v>40</v>
      </c>
      <c r="C106" s="18">
        <f t="shared" si="24"/>
        <v>1614.7</v>
      </c>
      <c r="D106" s="5">
        <f t="shared" si="23"/>
        <v>201308</v>
      </c>
    </row>
    <row r="107" spans="1:4" x14ac:dyDescent="0.2">
      <c r="A107" s="22">
        <f>+'Rainfall Data'!B106</f>
        <v>41516</v>
      </c>
      <c r="B107" s="17">
        <f>+'Rainfall Data'!C106</f>
        <v>50</v>
      </c>
      <c r="C107" s="18">
        <f t="shared" si="24"/>
        <v>1664.7</v>
      </c>
      <c r="D107" s="5">
        <f t="shared" si="23"/>
        <v>201308</v>
      </c>
    </row>
    <row r="108" spans="1:4" x14ac:dyDescent="0.2">
      <c r="A108" s="22">
        <f>+'Rainfall Data'!B107</f>
        <v>41517</v>
      </c>
      <c r="B108" s="17">
        <f>+'Rainfall Data'!C107</f>
        <v>45</v>
      </c>
      <c r="C108" s="18">
        <f t="shared" si="24"/>
        <v>1709.7</v>
      </c>
      <c r="D108" s="5">
        <f t="shared" si="23"/>
        <v>201308</v>
      </c>
    </row>
    <row r="109" spans="1:4" x14ac:dyDescent="0.2">
      <c r="A109" s="22">
        <f>+'Rainfall Data'!B108</f>
        <v>41518</v>
      </c>
      <c r="B109" s="17">
        <f>+'Rainfall Data'!C108</f>
        <v>57.5</v>
      </c>
      <c r="C109" s="18">
        <f t="shared" si="24"/>
        <v>1767.2</v>
      </c>
      <c r="D109" s="5">
        <f t="shared" si="23"/>
        <v>201309</v>
      </c>
    </row>
    <row r="110" spans="1:4" x14ac:dyDescent="0.2">
      <c r="A110" s="22">
        <f>+'Rainfall Data'!B109</f>
        <v>41519</v>
      </c>
      <c r="B110" s="17">
        <f>+'Rainfall Data'!C109</f>
        <v>14.5</v>
      </c>
      <c r="C110" s="18">
        <f t="shared" si="24"/>
        <v>1781.7</v>
      </c>
      <c r="D110" s="5">
        <f t="shared" si="23"/>
        <v>201309</v>
      </c>
    </row>
    <row r="111" spans="1:4" x14ac:dyDescent="0.2">
      <c r="A111" s="22">
        <f>+'Rainfall Data'!B110</f>
        <v>41520</v>
      </c>
      <c r="B111" s="17" t="str">
        <f>+'Rainfall Data'!C110</f>
        <v>T</v>
      </c>
      <c r="C111" s="18">
        <f t="shared" si="24"/>
        <v>1781.7</v>
      </c>
      <c r="D111" s="5">
        <f t="shared" si="23"/>
        <v>201309</v>
      </c>
    </row>
    <row r="112" spans="1:4" x14ac:dyDescent="0.2">
      <c r="A112" s="22">
        <f>+'Rainfall Data'!B111</f>
        <v>41521</v>
      </c>
      <c r="B112" s="17">
        <f>+'Rainfall Data'!C111</f>
        <v>59.4</v>
      </c>
      <c r="C112" s="18">
        <f t="shared" si="24"/>
        <v>1841.1000000000001</v>
      </c>
      <c r="D112" s="5">
        <f t="shared" si="23"/>
        <v>201309</v>
      </c>
    </row>
    <row r="113" spans="1:4" x14ac:dyDescent="0.2">
      <c r="A113" s="22">
        <f>+'Rainfall Data'!B112</f>
        <v>41522</v>
      </c>
      <c r="B113" s="17">
        <f>+'Rainfall Data'!C112</f>
        <v>12.8</v>
      </c>
      <c r="C113" s="18">
        <f t="shared" si="24"/>
        <v>1853.9</v>
      </c>
      <c r="D113" s="5">
        <f t="shared" si="23"/>
        <v>201309</v>
      </c>
    </row>
    <row r="114" spans="1:4" x14ac:dyDescent="0.2">
      <c r="A114" s="22">
        <f>+'Rainfall Data'!B113</f>
        <v>41523</v>
      </c>
      <c r="B114" s="17">
        <f>+'Rainfall Data'!C113</f>
        <v>6.2</v>
      </c>
      <c r="C114" s="18">
        <f t="shared" si="24"/>
        <v>1860.1000000000001</v>
      </c>
      <c r="D114" s="5">
        <f t="shared" si="23"/>
        <v>201309</v>
      </c>
    </row>
    <row r="115" spans="1:4" x14ac:dyDescent="0.2">
      <c r="A115" s="22">
        <f>+'Rainfall Data'!B114</f>
        <v>41524</v>
      </c>
      <c r="B115" s="17">
        <f>+'Rainfall Data'!C114</f>
        <v>31</v>
      </c>
      <c r="C115" s="18">
        <f t="shared" si="24"/>
        <v>1891.1000000000001</v>
      </c>
      <c r="D115" s="5">
        <f t="shared" si="23"/>
        <v>201309</v>
      </c>
    </row>
    <row r="116" spans="1:4" x14ac:dyDescent="0.2">
      <c r="A116" s="22">
        <f>+'Rainfall Data'!B115</f>
        <v>41525</v>
      </c>
      <c r="B116" s="17">
        <f>+'Rainfall Data'!C115</f>
        <v>3.7</v>
      </c>
      <c r="C116" s="18">
        <f t="shared" si="24"/>
        <v>1894.8000000000002</v>
      </c>
      <c r="D116" s="5">
        <f t="shared" si="23"/>
        <v>201309</v>
      </c>
    </row>
    <row r="117" spans="1:4" x14ac:dyDescent="0.2">
      <c r="A117" s="22">
        <f>+'Rainfall Data'!B116</f>
        <v>41526</v>
      </c>
      <c r="B117" s="17">
        <f>+'Rainfall Data'!C116</f>
        <v>2.5</v>
      </c>
      <c r="C117" s="18">
        <f t="shared" si="24"/>
        <v>1897.3000000000002</v>
      </c>
      <c r="D117" s="5">
        <f t="shared" si="23"/>
        <v>201309</v>
      </c>
    </row>
    <row r="118" spans="1:4" x14ac:dyDescent="0.2">
      <c r="A118" s="22">
        <f>+'Rainfall Data'!B117</f>
        <v>41527</v>
      </c>
      <c r="B118" s="17">
        <f>+'Rainfall Data'!C117</f>
        <v>1</v>
      </c>
      <c r="C118" s="18">
        <f t="shared" si="24"/>
        <v>1898.3000000000002</v>
      </c>
      <c r="D118" s="5">
        <f t="shared" si="23"/>
        <v>201309</v>
      </c>
    </row>
    <row r="119" spans="1:4" x14ac:dyDescent="0.2">
      <c r="A119" s="22">
        <f>+'Rainfall Data'!B118</f>
        <v>41528</v>
      </c>
      <c r="B119" s="17" t="str">
        <f>+'Rainfall Data'!C118</f>
        <v>T</v>
      </c>
      <c r="C119" s="18">
        <f t="shared" si="24"/>
        <v>1898.3000000000002</v>
      </c>
      <c r="D119" s="5">
        <f t="shared" si="23"/>
        <v>201309</v>
      </c>
    </row>
    <row r="120" spans="1:4" x14ac:dyDescent="0.2">
      <c r="A120" s="22">
        <f>+'Rainfall Data'!B119</f>
        <v>41529</v>
      </c>
      <c r="B120" s="17">
        <f>+'Rainfall Data'!C119</f>
        <v>117.5</v>
      </c>
      <c r="C120" s="18">
        <f t="shared" si="24"/>
        <v>2015.8000000000002</v>
      </c>
      <c r="D120" s="5">
        <f t="shared" si="23"/>
        <v>201309</v>
      </c>
    </row>
    <row r="121" spans="1:4" x14ac:dyDescent="0.2">
      <c r="A121" s="22">
        <f>+'Rainfall Data'!B120</f>
        <v>41530</v>
      </c>
      <c r="B121" s="17">
        <f>+'Rainfall Data'!C120</f>
        <v>8.5</v>
      </c>
      <c r="C121" s="18">
        <f t="shared" si="24"/>
        <v>2024.3000000000002</v>
      </c>
      <c r="D121" s="5">
        <f t="shared" si="23"/>
        <v>201309</v>
      </c>
    </row>
    <row r="122" spans="1:4" x14ac:dyDescent="0.2">
      <c r="A122" s="22">
        <f>+'Rainfall Data'!B121</f>
        <v>41531</v>
      </c>
      <c r="B122" s="17">
        <f>+'Rainfall Data'!C121</f>
        <v>23.5</v>
      </c>
      <c r="C122" s="18">
        <f t="shared" si="24"/>
        <v>2047.8000000000002</v>
      </c>
      <c r="D122" s="5">
        <f t="shared" si="23"/>
        <v>201309</v>
      </c>
    </row>
    <row r="123" spans="1:4" x14ac:dyDescent="0.2">
      <c r="A123" s="22">
        <f>+'Rainfall Data'!B122</f>
        <v>41532</v>
      </c>
      <c r="B123" s="17">
        <f>+'Rainfall Data'!C122</f>
        <v>35</v>
      </c>
      <c r="C123" s="18">
        <f t="shared" si="24"/>
        <v>2082.8000000000002</v>
      </c>
      <c r="D123" s="5">
        <f t="shared" si="23"/>
        <v>201309</v>
      </c>
    </row>
    <row r="124" spans="1:4" x14ac:dyDescent="0.2">
      <c r="A124" s="22">
        <f>+'Rainfall Data'!B123</f>
        <v>41533</v>
      </c>
      <c r="B124" s="17" t="str">
        <f>+'Rainfall Data'!C123</f>
        <v>T</v>
      </c>
      <c r="C124" s="18">
        <f t="shared" si="24"/>
        <v>2082.8000000000002</v>
      </c>
      <c r="D124" s="5">
        <f t="shared" si="23"/>
        <v>201309</v>
      </c>
    </row>
    <row r="125" spans="1:4" x14ac:dyDescent="0.2">
      <c r="A125" s="22">
        <f>+'Rainfall Data'!B124</f>
        <v>41534</v>
      </c>
      <c r="B125" s="17">
        <f>+'Rainfall Data'!C124</f>
        <v>42.5</v>
      </c>
      <c r="C125" s="18">
        <f t="shared" si="24"/>
        <v>2125.3000000000002</v>
      </c>
      <c r="D125" s="5">
        <f t="shared" si="23"/>
        <v>201309</v>
      </c>
    </row>
    <row r="126" spans="1:4" x14ac:dyDescent="0.2">
      <c r="A126" s="22">
        <f>+'Rainfall Data'!B125</f>
        <v>41535</v>
      </c>
      <c r="B126" s="17">
        <f>+'Rainfall Data'!C125</f>
        <v>27.5</v>
      </c>
      <c r="C126" s="18">
        <f t="shared" si="24"/>
        <v>2152.8000000000002</v>
      </c>
      <c r="D126" s="5">
        <f t="shared" si="23"/>
        <v>201309</v>
      </c>
    </row>
    <row r="127" spans="1:4" x14ac:dyDescent="0.2">
      <c r="A127" s="22">
        <f>+'Rainfall Data'!B126</f>
        <v>41536</v>
      </c>
      <c r="B127" s="17" t="str">
        <f>+'Rainfall Data'!C126</f>
        <v>T</v>
      </c>
      <c r="C127" s="18">
        <f t="shared" si="24"/>
        <v>2152.8000000000002</v>
      </c>
      <c r="D127" s="5">
        <f t="shared" si="23"/>
        <v>201309</v>
      </c>
    </row>
    <row r="128" spans="1:4" x14ac:dyDescent="0.2">
      <c r="A128" s="22">
        <f>+'Rainfall Data'!B127</f>
        <v>41537</v>
      </c>
      <c r="B128" s="17">
        <f>+'Rainfall Data'!C127</f>
        <v>42</v>
      </c>
      <c r="C128" s="18">
        <f t="shared" si="24"/>
        <v>2194.8000000000002</v>
      </c>
      <c r="D128" s="5">
        <f t="shared" si="23"/>
        <v>201309</v>
      </c>
    </row>
    <row r="129" spans="1:4" x14ac:dyDescent="0.2">
      <c r="A129" s="22">
        <f>+'Rainfall Data'!B128</f>
        <v>41538</v>
      </c>
      <c r="B129" s="17" t="str">
        <f>+'Rainfall Data'!C128</f>
        <v>nd</v>
      </c>
      <c r="C129" s="18">
        <f t="shared" si="24"/>
        <v>2194.8000000000002</v>
      </c>
      <c r="D129" s="5">
        <f t="shared" si="23"/>
        <v>201309</v>
      </c>
    </row>
    <row r="130" spans="1:4" x14ac:dyDescent="0.2">
      <c r="A130" s="22">
        <f>+'Rainfall Data'!B129</f>
        <v>41539</v>
      </c>
      <c r="B130" s="17">
        <f>+'Rainfall Data'!C129</f>
        <v>36.5</v>
      </c>
      <c r="C130" s="18">
        <f t="shared" si="24"/>
        <v>2231.3000000000002</v>
      </c>
      <c r="D130" s="5">
        <f t="shared" si="23"/>
        <v>201309</v>
      </c>
    </row>
    <row r="131" spans="1:4" x14ac:dyDescent="0.2">
      <c r="A131" s="22">
        <f>+'Rainfall Data'!B130</f>
        <v>41540</v>
      </c>
      <c r="B131" s="17">
        <f>+'Rainfall Data'!C130</f>
        <v>20.399999999999999</v>
      </c>
      <c r="C131" s="18">
        <f t="shared" si="24"/>
        <v>2251.7000000000003</v>
      </c>
      <c r="D131" s="5">
        <f t="shared" si="23"/>
        <v>201309</v>
      </c>
    </row>
    <row r="132" spans="1:4" x14ac:dyDescent="0.2">
      <c r="A132" s="22">
        <f>+'Rainfall Data'!B131</f>
        <v>41541</v>
      </c>
      <c r="B132" s="17">
        <f>+'Rainfall Data'!C131</f>
        <v>15.5</v>
      </c>
      <c r="C132" s="18">
        <f t="shared" si="24"/>
        <v>2267.2000000000003</v>
      </c>
      <c r="D132" s="5">
        <f t="shared" si="23"/>
        <v>201309</v>
      </c>
    </row>
    <row r="133" spans="1:4" x14ac:dyDescent="0.2">
      <c r="A133" s="22">
        <f>+'Rainfall Data'!B132</f>
        <v>41542</v>
      </c>
      <c r="B133" s="17">
        <f>+'Rainfall Data'!C132</f>
        <v>18.600000000000001</v>
      </c>
      <c r="C133" s="18">
        <f t="shared" si="24"/>
        <v>2285.8000000000002</v>
      </c>
      <c r="D133" s="5">
        <f t="shared" si="23"/>
        <v>201309</v>
      </c>
    </row>
    <row r="134" spans="1:4" x14ac:dyDescent="0.2">
      <c r="A134" s="22">
        <f>+'Rainfall Data'!B133</f>
        <v>41543</v>
      </c>
      <c r="B134" s="17">
        <f>+'Rainfall Data'!C133</f>
        <v>17.5</v>
      </c>
      <c r="C134" s="18">
        <f t="shared" si="24"/>
        <v>2303.3000000000002</v>
      </c>
      <c r="D134" s="5">
        <f t="shared" si="23"/>
        <v>201309</v>
      </c>
    </row>
    <row r="135" spans="1:4" x14ac:dyDescent="0.2">
      <c r="A135" s="22">
        <f>+'Rainfall Data'!B134</f>
        <v>41544</v>
      </c>
      <c r="B135" s="17">
        <f>+'Rainfall Data'!C134</f>
        <v>2.5</v>
      </c>
      <c r="C135" s="18">
        <f t="shared" si="24"/>
        <v>2305.8000000000002</v>
      </c>
      <c r="D135" s="5">
        <f t="shared" si="23"/>
        <v>201309</v>
      </c>
    </row>
    <row r="136" spans="1:4" x14ac:dyDescent="0.2">
      <c r="A136" s="22">
        <f>+'Rainfall Data'!B135</f>
        <v>41545</v>
      </c>
      <c r="B136" s="17">
        <f>+'Rainfall Data'!C135</f>
        <v>14.7</v>
      </c>
      <c r="C136" s="18">
        <f t="shared" si="24"/>
        <v>2320.5</v>
      </c>
      <c r="D136" s="5">
        <f t="shared" si="23"/>
        <v>201309</v>
      </c>
    </row>
    <row r="137" spans="1:4" x14ac:dyDescent="0.2">
      <c r="A137" s="22">
        <f>+'Rainfall Data'!B136</f>
        <v>41546</v>
      </c>
      <c r="B137" s="17">
        <f>+'Rainfall Data'!C136</f>
        <v>10.199999999999999</v>
      </c>
      <c r="C137" s="18">
        <f t="shared" si="24"/>
        <v>2330.6999999999998</v>
      </c>
      <c r="D137" s="5">
        <f t="shared" si="23"/>
        <v>201309</v>
      </c>
    </row>
    <row r="138" spans="1:4" x14ac:dyDescent="0.2">
      <c r="A138" s="22">
        <f>+'Rainfall Data'!B137</f>
        <v>41547</v>
      </c>
      <c r="B138" s="17">
        <f>+'Rainfall Data'!C137</f>
        <v>17</v>
      </c>
      <c r="C138" s="18">
        <f t="shared" si="24"/>
        <v>2347.6999999999998</v>
      </c>
      <c r="D138" s="5">
        <f t="shared" si="23"/>
        <v>201309</v>
      </c>
    </row>
    <row r="139" spans="1:4" x14ac:dyDescent="0.2">
      <c r="A139" s="22">
        <f>+'Rainfall Data'!B138</f>
        <v>41548</v>
      </c>
      <c r="B139" s="17">
        <f>+'Rainfall Data'!C138</f>
        <v>51</v>
      </c>
      <c r="C139" s="18">
        <f t="shared" si="24"/>
        <v>2398.6999999999998</v>
      </c>
      <c r="D139" s="5">
        <f t="shared" si="23"/>
        <v>201310</v>
      </c>
    </row>
    <row r="140" spans="1:4" x14ac:dyDescent="0.2">
      <c r="A140" s="22">
        <f>+'Rainfall Data'!B139</f>
        <v>41549</v>
      </c>
      <c r="B140" s="17">
        <f>+'Rainfall Data'!C139</f>
        <v>41.5</v>
      </c>
      <c r="C140" s="18">
        <f t="shared" si="24"/>
        <v>2440.1999999999998</v>
      </c>
      <c r="D140" s="5">
        <f t="shared" si="23"/>
        <v>201310</v>
      </c>
    </row>
    <row r="141" spans="1:4" x14ac:dyDescent="0.2">
      <c r="A141" s="22">
        <f>+'Rainfall Data'!B140</f>
        <v>41550</v>
      </c>
      <c r="B141" s="17" t="str">
        <f>+'Rainfall Data'!C140</f>
        <v>T</v>
      </c>
      <c r="C141" s="18">
        <f t="shared" si="24"/>
        <v>2440.1999999999998</v>
      </c>
      <c r="D141" s="5">
        <f t="shared" si="23"/>
        <v>201310</v>
      </c>
    </row>
    <row r="142" spans="1:4" x14ac:dyDescent="0.2">
      <c r="A142" s="22">
        <f>+'Rainfall Data'!B141</f>
        <v>41551</v>
      </c>
      <c r="B142" s="17">
        <f>+'Rainfall Data'!C141</f>
        <v>7.7</v>
      </c>
      <c r="C142" s="18">
        <f t="shared" si="24"/>
        <v>2447.8999999999996</v>
      </c>
      <c r="D142" s="5">
        <f t="shared" si="23"/>
        <v>201310</v>
      </c>
    </row>
    <row r="143" spans="1:4" x14ac:dyDescent="0.2">
      <c r="A143" s="22">
        <f>+'Rainfall Data'!B142</f>
        <v>41552</v>
      </c>
      <c r="B143" s="17" t="str">
        <f>+'Rainfall Data'!C142</f>
        <v>T</v>
      </c>
      <c r="C143" s="18">
        <f t="shared" si="24"/>
        <v>2447.8999999999996</v>
      </c>
      <c r="D143" s="5">
        <f t="shared" si="23"/>
        <v>201310</v>
      </c>
    </row>
    <row r="144" spans="1:4" x14ac:dyDescent="0.2">
      <c r="A144" s="22">
        <f>+'Rainfall Data'!B143</f>
        <v>41553</v>
      </c>
      <c r="B144" s="17">
        <f>+'Rainfall Data'!C143</f>
        <v>35</v>
      </c>
      <c r="C144" s="18">
        <f t="shared" si="24"/>
        <v>2482.8999999999996</v>
      </c>
      <c r="D144" s="5">
        <f t="shared" si="23"/>
        <v>201310</v>
      </c>
    </row>
    <row r="145" spans="1:4" x14ac:dyDescent="0.2">
      <c r="A145" s="22">
        <f>+'Rainfall Data'!B144</f>
        <v>41554</v>
      </c>
      <c r="B145" s="17">
        <f>+'Rainfall Data'!C144</f>
        <v>13.5</v>
      </c>
      <c r="C145" s="18">
        <f t="shared" si="24"/>
        <v>2496.3999999999996</v>
      </c>
      <c r="D145" s="5">
        <f t="shared" si="23"/>
        <v>201310</v>
      </c>
    </row>
    <row r="146" spans="1:4" x14ac:dyDescent="0.2">
      <c r="A146" s="22">
        <f>+'Rainfall Data'!B145</f>
        <v>41555</v>
      </c>
      <c r="B146" s="17">
        <f>+'Rainfall Data'!C145</f>
        <v>15</v>
      </c>
      <c r="C146" s="18">
        <f t="shared" si="24"/>
        <v>2511.3999999999996</v>
      </c>
      <c r="D146" s="5">
        <f t="shared" si="23"/>
        <v>201310</v>
      </c>
    </row>
    <row r="147" spans="1:4" x14ac:dyDescent="0.2">
      <c r="A147" s="22">
        <f>+'Rainfall Data'!B146</f>
        <v>41556</v>
      </c>
      <c r="B147" s="17">
        <f>+'Rainfall Data'!C146</f>
        <v>4.2</v>
      </c>
      <c r="C147" s="18">
        <f t="shared" si="24"/>
        <v>2515.5999999999995</v>
      </c>
      <c r="D147" s="5">
        <f t="shared" si="23"/>
        <v>201310</v>
      </c>
    </row>
    <row r="148" spans="1:4" x14ac:dyDescent="0.2">
      <c r="A148" s="22">
        <f>+'Rainfall Data'!B147</f>
        <v>41557</v>
      </c>
      <c r="B148" s="17">
        <f>+'Rainfall Data'!C147</f>
        <v>18.5</v>
      </c>
      <c r="C148" s="18">
        <f t="shared" si="24"/>
        <v>2534.0999999999995</v>
      </c>
      <c r="D148" s="5">
        <f t="shared" ref="D148:D211" si="25">+YEAR(A148)*100+MONTH(A148)</f>
        <v>201310</v>
      </c>
    </row>
    <row r="149" spans="1:4" x14ac:dyDescent="0.2">
      <c r="A149" s="22">
        <f>+'Rainfall Data'!B148</f>
        <v>41558</v>
      </c>
      <c r="B149" s="17">
        <f>+'Rainfall Data'!C148</f>
        <v>5.5</v>
      </c>
      <c r="C149" s="18">
        <f t="shared" si="24"/>
        <v>2539.5999999999995</v>
      </c>
      <c r="D149" s="5">
        <f t="shared" si="25"/>
        <v>201310</v>
      </c>
    </row>
    <row r="150" spans="1:4" x14ac:dyDescent="0.2">
      <c r="A150" s="22">
        <f>+'Rainfall Data'!B149</f>
        <v>41559</v>
      </c>
      <c r="B150" s="17">
        <f>+'Rainfall Data'!C149</f>
        <v>0</v>
      </c>
      <c r="C150" s="18">
        <f t="shared" si="24"/>
        <v>2539.5999999999995</v>
      </c>
      <c r="D150" s="5">
        <f t="shared" si="25"/>
        <v>201310</v>
      </c>
    </row>
    <row r="151" spans="1:4" x14ac:dyDescent="0.2">
      <c r="A151" s="22">
        <f>+'Rainfall Data'!B150</f>
        <v>41560</v>
      </c>
      <c r="B151" s="17">
        <f>+'Rainfall Data'!C150</f>
        <v>7</v>
      </c>
      <c r="C151" s="18">
        <f t="shared" si="24"/>
        <v>2546.5999999999995</v>
      </c>
      <c r="D151" s="5">
        <f t="shared" si="25"/>
        <v>201310</v>
      </c>
    </row>
    <row r="152" spans="1:4" x14ac:dyDescent="0.2">
      <c r="A152" s="22">
        <f>+'Rainfall Data'!B151</f>
        <v>41561</v>
      </c>
      <c r="B152" s="17" t="str">
        <f>+'Rainfall Data'!C151</f>
        <v>nd</v>
      </c>
      <c r="C152" s="18">
        <f t="shared" ref="C152:C215" si="26">IF(B152="nd",0, IF(B152="T",0,B152))+C151</f>
        <v>2546.5999999999995</v>
      </c>
      <c r="D152" s="5">
        <f t="shared" si="25"/>
        <v>201310</v>
      </c>
    </row>
    <row r="153" spans="1:4" x14ac:dyDescent="0.2">
      <c r="A153" s="22">
        <f>+'Rainfall Data'!B152</f>
        <v>41562</v>
      </c>
      <c r="B153" s="17">
        <f>+'Rainfall Data'!C152</f>
        <v>25.3</v>
      </c>
      <c r="C153" s="18">
        <f t="shared" si="26"/>
        <v>2571.8999999999996</v>
      </c>
      <c r="D153" s="5">
        <f t="shared" si="25"/>
        <v>201310</v>
      </c>
    </row>
    <row r="154" spans="1:4" x14ac:dyDescent="0.2">
      <c r="A154" s="22">
        <f>+'Rainfall Data'!B153</f>
        <v>41563</v>
      </c>
      <c r="B154" s="17">
        <f>+'Rainfall Data'!C153</f>
        <v>11.5</v>
      </c>
      <c r="C154" s="18">
        <f t="shared" si="26"/>
        <v>2583.3999999999996</v>
      </c>
      <c r="D154" s="5">
        <f t="shared" si="25"/>
        <v>201310</v>
      </c>
    </row>
    <row r="155" spans="1:4" x14ac:dyDescent="0.2">
      <c r="A155" s="22">
        <f>+'Rainfall Data'!B154</f>
        <v>41564</v>
      </c>
      <c r="B155" s="17">
        <f>+'Rainfall Data'!C154</f>
        <v>4.8</v>
      </c>
      <c r="C155" s="18">
        <f t="shared" si="26"/>
        <v>2588.1999999999998</v>
      </c>
      <c r="D155" s="5">
        <f t="shared" si="25"/>
        <v>201310</v>
      </c>
    </row>
    <row r="156" spans="1:4" x14ac:dyDescent="0.2">
      <c r="A156" s="22">
        <f>+'Rainfall Data'!B155</f>
        <v>41565</v>
      </c>
      <c r="B156" s="17">
        <f>+'Rainfall Data'!C155</f>
        <v>38</v>
      </c>
      <c r="C156" s="18">
        <f t="shared" si="26"/>
        <v>2626.2</v>
      </c>
      <c r="D156" s="5">
        <f t="shared" si="25"/>
        <v>201310</v>
      </c>
    </row>
    <row r="157" spans="1:4" x14ac:dyDescent="0.2">
      <c r="A157" s="22">
        <f>+'Rainfall Data'!B156</f>
        <v>41566</v>
      </c>
      <c r="B157" s="17">
        <f>+'Rainfall Data'!C156</f>
        <v>1.8</v>
      </c>
      <c r="C157" s="18">
        <f t="shared" si="26"/>
        <v>2628</v>
      </c>
      <c r="D157" s="5">
        <f t="shared" si="25"/>
        <v>201310</v>
      </c>
    </row>
    <row r="158" spans="1:4" x14ac:dyDescent="0.2">
      <c r="A158" s="22">
        <f>+'Rainfall Data'!B157</f>
        <v>41567</v>
      </c>
      <c r="B158" s="17">
        <f>+'Rainfall Data'!C157</f>
        <v>65.5</v>
      </c>
      <c r="C158" s="18">
        <f t="shared" si="26"/>
        <v>2693.5</v>
      </c>
      <c r="D158" s="5">
        <f t="shared" si="25"/>
        <v>201310</v>
      </c>
    </row>
    <row r="159" spans="1:4" x14ac:dyDescent="0.2">
      <c r="A159" s="22">
        <f>+'Rainfall Data'!B158</f>
        <v>41568</v>
      </c>
      <c r="B159" s="17" t="str">
        <f>+'Rainfall Data'!C158</f>
        <v>T</v>
      </c>
      <c r="C159" s="18">
        <f t="shared" si="26"/>
        <v>2693.5</v>
      </c>
      <c r="D159" s="5">
        <f t="shared" si="25"/>
        <v>201310</v>
      </c>
    </row>
    <row r="160" spans="1:4" x14ac:dyDescent="0.2">
      <c r="A160" s="22">
        <f>+'Rainfall Data'!B159</f>
        <v>41569</v>
      </c>
      <c r="B160" s="17">
        <f>+'Rainfall Data'!C159</f>
        <v>10.199999999999999</v>
      </c>
      <c r="C160" s="18">
        <f t="shared" si="26"/>
        <v>2703.7</v>
      </c>
      <c r="D160" s="5">
        <f t="shared" si="25"/>
        <v>201310</v>
      </c>
    </row>
    <row r="161" spans="1:4" x14ac:dyDescent="0.2">
      <c r="A161" s="22">
        <f>+'Rainfall Data'!B160</f>
        <v>41570</v>
      </c>
      <c r="B161" s="17">
        <f>+'Rainfall Data'!C160</f>
        <v>15.5</v>
      </c>
      <c r="C161" s="18">
        <f t="shared" si="26"/>
        <v>2719.2</v>
      </c>
      <c r="D161" s="5">
        <f t="shared" si="25"/>
        <v>201310</v>
      </c>
    </row>
    <row r="162" spans="1:4" x14ac:dyDescent="0.2">
      <c r="A162" s="22">
        <f>+'Rainfall Data'!B161</f>
        <v>41571</v>
      </c>
      <c r="B162" s="17">
        <f>+'Rainfall Data'!C161</f>
        <v>29.2</v>
      </c>
      <c r="C162" s="18">
        <f t="shared" si="26"/>
        <v>2748.3999999999996</v>
      </c>
      <c r="D162" s="5">
        <f t="shared" si="25"/>
        <v>201310</v>
      </c>
    </row>
    <row r="163" spans="1:4" x14ac:dyDescent="0.2">
      <c r="A163" s="22">
        <f>+'Rainfall Data'!B162</f>
        <v>41572</v>
      </c>
      <c r="B163" s="17">
        <f>+'Rainfall Data'!C162</f>
        <v>20</v>
      </c>
      <c r="C163" s="18">
        <f t="shared" si="26"/>
        <v>2768.3999999999996</v>
      </c>
      <c r="D163" s="5">
        <f t="shared" si="25"/>
        <v>201310</v>
      </c>
    </row>
    <row r="164" spans="1:4" x14ac:dyDescent="0.2">
      <c r="A164" s="22">
        <f>+'Rainfall Data'!B163</f>
        <v>41573</v>
      </c>
      <c r="B164" s="17">
        <f>+'Rainfall Data'!C163</f>
        <v>2.2000000000000002</v>
      </c>
      <c r="C164" s="18">
        <f t="shared" si="26"/>
        <v>2770.5999999999995</v>
      </c>
      <c r="D164" s="5">
        <f t="shared" si="25"/>
        <v>201310</v>
      </c>
    </row>
    <row r="165" spans="1:4" x14ac:dyDescent="0.2">
      <c r="A165" s="22">
        <f>+'Rainfall Data'!B164</f>
        <v>41574</v>
      </c>
      <c r="B165" s="17" t="str">
        <f>+'Rainfall Data'!C164</f>
        <v>T</v>
      </c>
      <c r="C165" s="18">
        <f t="shared" si="26"/>
        <v>2770.5999999999995</v>
      </c>
      <c r="D165" s="5">
        <f t="shared" si="25"/>
        <v>201310</v>
      </c>
    </row>
    <row r="166" spans="1:4" x14ac:dyDescent="0.2">
      <c r="A166" s="22">
        <f>+'Rainfall Data'!B165</f>
        <v>41575</v>
      </c>
      <c r="B166" s="17">
        <f>+'Rainfall Data'!C165</f>
        <v>5.4</v>
      </c>
      <c r="C166" s="18">
        <f t="shared" si="26"/>
        <v>2775.9999999999995</v>
      </c>
      <c r="D166" s="5">
        <f t="shared" si="25"/>
        <v>201310</v>
      </c>
    </row>
    <row r="167" spans="1:4" x14ac:dyDescent="0.2">
      <c r="A167" s="22">
        <f>+'Rainfall Data'!B166</f>
        <v>41576</v>
      </c>
      <c r="B167" s="17">
        <f>+'Rainfall Data'!C166</f>
        <v>15.5</v>
      </c>
      <c r="C167" s="18">
        <f t="shared" si="26"/>
        <v>2791.4999999999995</v>
      </c>
      <c r="D167" s="5">
        <f t="shared" si="25"/>
        <v>201310</v>
      </c>
    </row>
    <row r="168" spans="1:4" x14ac:dyDescent="0.2">
      <c r="A168" s="22">
        <f>+'Rainfall Data'!B167</f>
        <v>41577</v>
      </c>
      <c r="B168" s="17">
        <f>+'Rainfall Data'!C167</f>
        <v>10</v>
      </c>
      <c r="C168" s="18">
        <f t="shared" si="26"/>
        <v>2801.4999999999995</v>
      </c>
      <c r="D168" s="5">
        <f t="shared" si="25"/>
        <v>201310</v>
      </c>
    </row>
    <row r="169" spans="1:4" x14ac:dyDescent="0.2">
      <c r="A169" s="22">
        <f>+'Rainfall Data'!B168</f>
        <v>41578</v>
      </c>
      <c r="B169" s="17">
        <f>+'Rainfall Data'!C168</f>
        <v>0</v>
      </c>
      <c r="C169" s="18">
        <f t="shared" si="26"/>
        <v>2801.4999999999995</v>
      </c>
      <c r="D169" s="5">
        <f t="shared" si="25"/>
        <v>201310</v>
      </c>
    </row>
    <row r="170" spans="1:4" x14ac:dyDescent="0.2">
      <c r="A170" s="22">
        <f>+'Rainfall Data'!B169</f>
        <v>41579</v>
      </c>
      <c r="B170" s="17">
        <f>+'Rainfall Data'!C169</f>
        <v>0</v>
      </c>
      <c r="C170" s="18">
        <f t="shared" si="26"/>
        <v>2801.4999999999995</v>
      </c>
      <c r="D170" s="5">
        <f t="shared" si="25"/>
        <v>201311</v>
      </c>
    </row>
    <row r="171" spans="1:4" x14ac:dyDescent="0.2">
      <c r="A171" s="22">
        <f>+'Rainfall Data'!B170</f>
        <v>41580</v>
      </c>
      <c r="B171" s="17">
        <f>+'Rainfall Data'!C170</f>
        <v>27.8</v>
      </c>
      <c r="C171" s="18">
        <f t="shared" si="26"/>
        <v>2829.2999999999997</v>
      </c>
      <c r="D171" s="5">
        <f t="shared" si="25"/>
        <v>201311</v>
      </c>
    </row>
    <row r="172" spans="1:4" x14ac:dyDescent="0.2">
      <c r="A172" s="22">
        <f>+'Rainfall Data'!B171</f>
        <v>41581</v>
      </c>
      <c r="B172" s="17">
        <f>+'Rainfall Data'!C171</f>
        <v>13.5</v>
      </c>
      <c r="C172" s="18">
        <f t="shared" si="26"/>
        <v>2842.7999999999997</v>
      </c>
      <c r="D172" s="5">
        <f t="shared" si="25"/>
        <v>201311</v>
      </c>
    </row>
    <row r="173" spans="1:4" x14ac:dyDescent="0.2">
      <c r="A173" s="22">
        <f>+'Rainfall Data'!B172</f>
        <v>41582</v>
      </c>
      <c r="B173" s="17">
        <f>+'Rainfall Data'!C172</f>
        <v>0</v>
      </c>
      <c r="C173" s="18">
        <f t="shared" si="26"/>
        <v>2842.7999999999997</v>
      </c>
      <c r="D173" s="5">
        <f t="shared" si="25"/>
        <v>201311</v>
      </c>
    </row>
    <row r="174" spans="1:4" x14ac:dyDescent="0.2">
      <c r="A174" s="22">
        <f>+'Rainfall Data'!B173</f>
        <v>41583</v>
      </c>
      <c r="B174" s="17" t="str">
        <f>+'Rainfall Data'!C173</f>
        <v>T</v>
      </c>
      <c r="C174" s="18">
        <f t="shared" si="26"/>
        <v>2842.7999999999997</v>
      </c>
      <c r="D174" s="5">
        <f t="shared" si="25"/>
        <v>201311</v>
      </c>
    </row>
    <row r="175" spans="1:4" x14ac:dyDescent="0.2">
      <c r="A175" s="22">
        <f>+'Rainfall Data'!B174</f>
        <v>41584</v>
      </c>
      <c r="B175" s="17">
        <f>+'Rainfall Data'!C174</f>
        <v>0</v>
      </c>
      <c r="C175" s="18">
        <f t="shared" si="26"/>
        <v>2842.7999999999997</v>
      </c>
      <c r="D175" s="5">
        <f t="shared" si="25"/>
        <v>201311</v>
      </c>
    </row>
    <row r="176" spans="1:4" x14ac:dyDescent="0.2">
      <c r="A176" s="22">
        <f>+'Rainfall Data'!B175</f>
        <v>41585</v>
      </c>
      <c r="B176" s="17">
        <f>+'Rainfall Data'!C175</f>
        <v>0</v>
      </c>
      <c r="C176" s="18">
        <f t="shared" si="26"/>
        <v>2842.7999999999997</v>
      </c>
      <c r="D176" s="5">
        <f t="shared" si="25"/>
        <v>201311</v>
      </c>
    </row>
    <row r="177" spans="1:4" x14ac:dyDescent="0.2">
      <c r="A177" s="22">
        <f>+'Rainfall Data'!B176</f>
        <v>41586</v>
      </c>
      <c r="B177" s="17">
        <f>+'Rainfall Data'!C176</f>
        <v>0</v>
      </c>
      <c r="C177" s="18">
        <f t="shared" si="26"/>
        <v>2842.7999999999997</v>
      </c>
      <c r="D177" s="5">
        <f t="shared" si="25"/>
        <v>201311</v>
      </c>
    </row>
    <row r="178" spans="1:4" x14ac:dyDescent="0.2">
      <c r="A178" s="22">
        <f>+'Rainfall Data'!B177</f>
        <v>41587</v>
      </c>
      <c r="B178" s="17">
        <f>+'Rainfall Data'!C177</f>
        <v>8.4</v>
      </c>
      <c r="C178" s="18">
        <f t="shared" si="26"/>
        <v>2851.2</v>
      </c>
      <c r="D178" s="5">
        <f t="shared" si="25"/>
        <v>201311</v>
      </c>
    </row>
    <row r="179" spans="1:4" x14ac:dyDescent="0.2">
      <c r="A179" s="22">
        <f>+'Rainfall Data'!B178</f>
        <v>41588</v>
      </c>
      <c r="B179" s="17" t="str">
        <f>+'Rainfall Data'!C178</f>
        <v>T</v>
      </c>
      <c r="C179" s="18">
        <f t="shared" si="26"/>
        <v>2851.2</v>
      </c>
      <c r="D179" s="5">
        <f t="shared" si="25"/>
        <v>201311</v>
      </c>
    </row>
    <row r="180" spans="1:4" x14ac:dyDescent="0.2">
      <c r="A180" s="22">
        <f>+'Rainfall Data'!B179</f>
        <v>41589</v>
      </c>
      <c r="B180" s="17">
        <f>+'Rainfall Data'!C179</f>
        <v>1.1000000000000001</v>
      </c>
      <c r="C180" s="18">
        <f t="shared" si="26"/>
        <v>2852.2999999999997</v>
      </c>
      <c r="D180" s="5">
        <f t="shared" si="25"/>
        <v>201311</v>
      </c>
    </row>
    <row r="181" spans="1:4" x14ac:dyDescent="0.2">
      <c r="A181" s="22">
        <f>+'Rainfall Data'!B180</f>
        <v>41590</v>
      </c>
      <c r="B181" s="17">
        <f>+'Rainfall Data'!C180</f>
        <v>0</v>
      </c>
      <c r="C181" s="18">
        <f t="shared" si="26"/>
        <v>2852.2999999999997</v>
      </c>
      <c r="D181" s="5">
        <f t="shared" si="25"/>
        <v>201311</v>
      </c>
    </row>
    <row r="182" spans="1:4" x14ac:dyDescent="0.2">
      <c r="A182" s="22">
        <f>+'Rainfall Data'!B181</f>
        <v>41591</v>
      </c>
      <c r="B182" s="17">
        <f>+'Rainfall Data'!C181</f>
        <v>3</v>
      </c>
      <c r="C182" s="18">
        <f t="shared" si="26"/>
        <v>2855.2999999999997</v>
      </c>
      <c r="D182" s="5">
        <f t="shared" si="25"/>
        <v>201311</v>
      </c>
    </row>
    <row r="183" spans="1:4" x14ac:dyDescent="0.2">
      <c r="A183" s="22">
        <f>+'Rainfall Data'!B182</f>
        <v>41592</v>
      </c>
      <c r="B183" s="17">
        <f>+'Rainfall Data'!C182</f>
        <v>0</v>
      </c>
      <c r="C183" s="18">
        <f t="shared" si="26"/>
        <v>2855.2999999999997</v>
      </c>
      <c r="D183" s="5">
        <f t="shared" si="25"/>
        <v>201311</v>
      </c>
    </row>
    <row r="184" spans="1:4" x14ac:dyDescent="0.2">
      <c r="A184" s="22">
        <f>+'Rainfall Data'!B183</f>
        <v>41593</v>
      </c>
      <c r="B184" s="17">
        <f>+'Rainfall Data'!C183</f>
        <v>0</v>
      </c>
      <c r="C184" s="18">
        <f t="shared" si="26"/>
        <v>2855.2999999999997</v>
      </c>
      <c r="D184" s="5">
        <f t="shared" si="25"/>
        <v>201311</v>
      </c>
    </row>
    <row r="185" spans="1:4" x14ac:dyDescent="0.2">
      <c r="A185" s="22">
        <f>+'Rainfall Data'!B184</f>
        <v>41594</v>
      </c>
      <c r="B185" s="17">
        <f>+'Rainfall Data'!C184</f>
        <v>0</v>
      </c>
      <c r="C185" s="18">
        <f t="shared" si="26"/>
        <v>2855.2999999999997</v>
      </c>
      <c r="D185" s="5">
        <f t="shared" si="25"/>
        <v>201311</v>
      </c>
    </row>
    <row r="186" spans="1:4" x14ac:dyDescent="0.2">
      <c r="A186" s="22">
        <f>+'Rainfall Data'!B185</f>
        <v>41595</v>
      </c>
      <c r="B186" s="17" t="str">
        <f>+'Rainfall Data'!C185</f>
        <v>T</v>
      </c>
      <c r="C186" s="18">
        <f t="shared" si="26"/>
        <v>2855.2999999999997</v>
      </c>
      <c r="D186" s="5">
        <f t="shared" si="25"/>
        <v>201311</v>
      </c>
    </row>
    <row r="187" spans="1:4" x14ac:dyDescent="0.2">
      <c r="A187" s="22">
        <f>+'Rainfall Data'!B186</f>
        <v>41596</v>
      </c>
      <c r="B187" s="17">
        <f>+'Rainfall Data'!C186</f>
        <v>0</v>
      </c>
      <c r="C187" s="18">
        <f t="shared" si="26"/>
        <v>2855.2999999999997</v>
      </c>
      <c r="D187" s="5">
        <f t="shared" si="25"/>
        <v>201311</v>
      </c>
    </row>
    <row r="188" spans="1:4" x14ac:dyDescent="0.2">
      <c r="A188" s="22">
        <f>+'Rainfall Data'!B187</f>
        <v>41597</v>
      </c>
      <c r="B188" s="17">
        <f>+'Rainfall Data'!C187</f>
        <v>0</v>
      </c>
      <c r="C188" s="18">
        <f t="shared" si="26"/>
        <v>2855.2999999999997</v>
      </c>
      <c r="D188" s="5">
        <f t="shared" si="25"/>
        <v>201311</v>
      </c>
    </row>
    <row r="189" spans="1:4" x14ac:dyDescent="0.2">
      <c r="A189" s="22">
        <f>+'Rainfall Data'!B188</f>
        <v>41598</v>
      </c>
      <c r="B189" s="17">
        <f>+'Rainfall Data'!C188</f>
        <v>0</v>
      </c>
      <c r="C189" s="18">
        <f t="shared" si="26"/>
        <v>2855.2999999999997</v>
      </c>
      <c r="D189" s="5">
        <f t="shared" si="25"/>
        <v>201311</v>
      </c>
    </row>
    <row r="190" spans="1:4" x14ac:dyDescent="0.2">
      <c r="A190" s="22">
        <f>+'Rainfall Data'!B189</f>
        <v>41599</v>
      </c>
      <c r="B190" s="17">
        <f>+'Rainfall Data'!C189</f>
        <v>0</v>
      </c>
      <c r="C190" s="18">
        <f t="shared" si="26"/>
        <v>2855.2999999999997</v>
      </c>
      <c r="D190" s="5">
        <f t="shared" si="25"/>
        <v>201311</v>
      </c>
    </row>
    <row r="191" spans="1:4" x14ac:dyDescent="0.2">
      <c r="A191" s="22">
        <f>+'Rainfall Data'!B190</f>
        <v>41600</v>
      </c>
      <c r="B191" s="17">
        <f>+'Rainfall Data'!C190</f>
        <v>0</v>
      </c>
      <c r="C191" s="18">
        <f t="shared" si="26"/>
        <v>2855.2999999999997</v>
      </c>
      <c r="D191" s="5">
        <f t="shared" si="25"/>
        <v>201311</v>
      </c>
    </row>
    <row r="192" spans="1:4" x14ac:dyDescent="0.2">
      <c r="A192" s="22">
        <f>+'Rainfall Data'!B191</f>
        <v>41601</v>
      </c>
      <c r="B192" s="17">
        <f>+'Rainfall Data'!C191</f>
        <v>0</v>
      </c>
      <c r="C192" s="18">
        <f t="shared" si="26"/>
        <v>2855.2999999999997</v>
      </c>
      <c r="D192" s="5">
        <f t="shared" si="25"/>
        <v>201311</v>
      </c>
    </row>
    <row r="193" spans="1:4" x14ac:dyDescent="0.2">
      <c r="A193" s="22">
        <f>+'Rainfall Data'!B192</f>
        <v>41602</v>
      </c>
      <c r="B193" s="17">
        <f>+'Rainfall Data'!C192</f>
        <v>0</v>
      </c>
      <c r="C193" s="18">
        <f t="shared" si="26"/>
        <v>2855.2999999999997</v>
      </c>
      <c r="D193" s="5">
        <f t="shared" si="25"/>
        <v>201311</v>
      </c>
    </row>
    <row r="194" spans="1:4" x14ac:dyDescent="0.2">
      <c r="A194" s="22">
        <f>+'Rainfall Data'!B193</f>
        <v>41603</v>
      </c>
      <c r="B194" s="17">
        <f>+'Rainfall Data'!C193</f>
        <v>0</v>
      </c>
      <c r="C194" s="18">
        <f t="shared" si="26"/>
        <v>2855.2999999999997</v>
      </c>
      <c r="D194" s="5">
        <f t="shared" si="25"/>
        <v>201311</v>
      </c>
    </row>
    <row r="195" spans="1:4" x14ac:dyDescent="0.2">
      <c r="A195" s="22">
        <f>+'Rainfall Data'!B194</f>
        <v>41604</v>
      </c>
      <c r="B195" s="17">
        <f>+'Rainfall Data'!C194</f>
        <v>0</v>
      </c>
      <c r="C195" s="18">
        <f t="shared" si="26"/>
        <v>2855.2999999999997</v>
      </c>
      <c r="D195" s="5">
        <f t="shared" si="25"/>
        <v>201311</v>
      </c>
    </row>
    <row r="196" spans="1:4" x14ac:dyDescent="0.2">
      <c r="A196" s="22">
        <f>+'Rainfall Data'!B195</f>
        <v>41605</v>
      </c>
      <c r="B196" s="17">
        <f>+'Rainfall Data'!C195</f>
        <v>1.5</v>
      </c>
      <c r="C196" s="18">
        <f t="shared" si="26"/>
        <v>2856.7999999999997</v>
      </c>
      <c r="D196" s="5">
        <f t="shared" si="25"/>
        <v>201311</v>
      </c>
    </row>
    <row r="197" spans="1:4" x14ac:dyDescent="0.2">
      <c r="A197" s="22">
        <f>+'Rainfall Data'!B196</f>
        <v>41606</v>
      </c>
      <c r="B197" s="17">
        <f>+'Rainfall Data'!C196</f>
        <v>0</v>
      </c>
      <c r="C197" s="18">
        <f t="shared" si="26"/>
        <v>2856.7999999999997</v>
      </c>
      <c r="D197" s="5">
        <f t="shared" si="25"/>
        <v>201311</v>
      </c>
    </row>
    <row r="198" spans="1:4" x14ac:dyDescent="0.2">
      <c r="A198" s="22">
        <f>+'Rainfall Data'!B197</f>
        <v>41607</v>
      </c>
      <c r="B198" s="17">
        <f>+'Rainfall Data'!C197</f>
        <v>0</v>
      </c>
      <c r="C198" s="18">
        <f t="shared" si="26"/>
        <v>2856.7999999999997</v>
      </c>
      <c r="D198" s="5">
        <f t="shared" si="25"/>
        <v>201311</v>
      </c>
    </row>
    <row r="199" spans="1:4" x14ac:dyDescent="0.2">
      <c r="A199" s="22">
        <f>+'Rainfall Data'!B198</f>
        <v>41608</v>
      </c>
      <c r="B199" s="17">
        <f>+'Rainfall Data'!C198</f>
        <v>0</v>
      </c>
      <c r="C199" s="18">
        <f t="shared" si="26"/>
        <v>2856.7999999999997</v>
      </c>
      <c r="D199" s="5">
        <f t="shared" si="25"/>
        <v>201311</v>
      </c>
    </row>
    <row r="200" spans="1:4" x14ac:dyDescent="0.2">
      <c r="A200" s="22">
        <f>+'Rainfall Data'!B199</f>
        <v>41609</v>
      </c>
      <c r="B200" s="17">
        <f>+'Rainfall Data'!C199</f>
        <v>0</v>
      </c>
      <c r="C200" s="18">
        <f t="shared" si="26"/>
        <v>2856.7999999999997</v>
      </c>
      <c r="D200" s="5">
        <f t="shared" si="25"/>
        <v>201312</v>
      </c>
    </row>
    <row r="201" spans="1:4" x14ac:dyDescent="0.2">
      <c r="A201" s="22">
        <f>+'Rainfall Data'!B200</f>
        <v>41610</v>
      </c>
      <c r="B201" s="17">
        <f>+'Rainfall Data'!C200</f>
        <v>0</v>
      </c>
      <c r="C201" s="18">
        <f t="shared" si="26"/>
        <v>2856.7999999999997</v>
      </c>
      <c r="D201" s="5">
        <f t="shared" si="25"/>
        <v>201312</v>
      </c>
    </row>
    <row r="202" spans="1:4" x14ac:dyDescent="0.2">
      <c r="A202" s="22">
        <f>+'Rainfall Data'!B201</f>
        <v>41611</v>
      </c>
      <c r="B202" s="17">
        <f>+'Rainfall Data'!C201</f>
        <v>0</v>
      </c>
      <c r="C202" s="18">
        <f t="shared" si="26"/>
        <v>2856.7999999999997</v>
      </c>
      <c r="D202" s="5">
        <f t="shared" si="25"/>
        <v>201312</v>
      </c>
    </row>
    <row r="203" spans="1:4" x14ac:dyDescent="0.2">
      <c r="A203" s="22">
        <f>+'Rainfall Data'!B202</f>
        <v>41612</v>
      </c>
      <c r="B203" s="17">
        <f>+'Rainfall Data'!C202</f>
        <v>0</v>
      </c>
      <c r="C203" s="18">
        <f t="shared" si="26"/>
        <v>2856.7999999999997</v>
      </c>
      <c r="D203" s="5">
        <f t="shared" si="25"/>
        <v>201312</v>
      </c>
    </row>
    <row r="204" spans="1:4" x14ac:dyDescent="0.2">
      <c r="A204" s="22">
        <f>+'Rainfall Data'!B203</f>
        <v>41613</v>
      </c>
      <c r="B204" s="17">
        <f>+'Rainfall Data'!C203</f>
        <v>0</v>
      </c>
      <c r="C204" s="18">
        <f t="shared" si="26"/>
        <v>2856.7999999999997</v>
      </c>
      <c r="D204" s="5">
        <f t="shared" si="25"/>
        <v>201312</v>
      </c>
    </row>
    <row r="205" spans="1:4" x14ac:dyDescent="0.2">
      <c r="A205" s="22">
        <f>+'Rainfall Data'!B204</f>
        <v>41614</v>
      </c>
      <c r="B205" s="17">
        <f>+'Rainfall Data'!C204</f>
        <v>0</v>
      </c>
      <c r="C205" s="18">
        <f t="shared" si="26"/>
        <v>2856.7999999999997</v>
      </c>
      <c r="D205" s="5">
        <f t="shared" si="25"/>
        <v>201312</v>
      </c>
    </row>
    <row r="206" spans="1:4" x14ac:dyDescent="0.2">
      <c r="A206" s="22">
        <f>+'Rainfall Data'!B205</f>
        <v>41615</v>
      </c>
      <c r="B206" s="17">
        <f>+'Rainfall Data'!C205</f>
        <v>0</v>
      </c>
      <c r="C206" s="18">
        <f t="shared" si="26"/>
        <v>2856.7999999999997</v>
      </c>
      <c r="D206" s="5">
        <f t="shared" si="25"/>
        <v>201312</v>
      </c>
    </row>
    <row r="207" spans="1:4" x14ac:dyDescent="0.2">
      <c r="A207" s="22">
        <f>+'Rainfall Data'!B206</f>
        <v>41616</v>
      </c>
      <c r="B207" s="17">
        <f>+'Rainfall Data'!C206</f>
        <v>0</v>
      </c>
      <c r="C207" s="18">
        <f t="shared" si="26"/>
        <v>2856.7999999999997</v>
      </c>
      <c r="D207" s="5">
        <f t="shared" si="25"/>
        <v>201312</v>
      </c>
    </row>
    <row r="208" spans="1:4" x14ac:dyDescent="0.2">
      <c r="A208" s="22">
        <f>+'Rainfall Data'!B207</f>
        <v>41617</v>
      </c>
      <c r="B208" s="17">
        <f>+'Rainfall Data'!C207</f>
        <v>0</v>
      </c>
      <c r="C208" s="18">
        <f t="shared" si="26"/>
        <v>2856.7999999999997</v>
      </c>
      <c r="D208" s="5">
        <f t="shared" si="25"/>
        <v>201312</v>
      </c>
    </row>
    <row r="209" spans="1:4" x14ac:dyDescent="0.2">
      <c r="A209" s="22">
        <f>+'Rainfall Data'!B208</f>
        <v>41618</v>
      </c>
      <c r="B209" s="17">
        <f>+'Rainfall Data'!C208</f>
        <v>0</v>
      </c>
      <c r="C209" s="18">
        <f t="shared" si="26"/>
        <v>2856.7999999999997</v>
      </c>
      <c r="D209" s="5">
        <f t="shared" si="25"/>
        <v>201312</v>
      </c>
    </row>
    <row r="210" spans="1:4" x14ac:dyDescent="0.2">
      <c r="A210" s="22">
        <f>+'Rainfall Data'!B209</f>
        <v>41619</v>
      </c>
      <c r="B210" s="17">
        <f>+'Rainfall Data'!C209</f>
        <v>0</v>
      </c>
      <c r="C210" s="18">
        <f t="shared" si="26"/>
        <v>2856.7999999999997</v>
      </c>
      <c r="D210" s="5">
        <f t="shared" si="25"/>
        <v>201312</v>
      </c>
    </row>
    <row r="211" spans="1:4" x14ac:dyDescent="0.2">
      <c r="A211" s="22">
        <f>+'Rainfall Data'!B210</f>
        <v>41620</v>
      </c>
      <c r="B211" s="17">
        <f>+'Rainfall Data'!C210</f>
        <v>0</v>
      </c>
      <c r="C211" s="18">
        <f t="shared" si="26"/>
        <v>2856.7999999999997</v>
      </c>
      <c r="D211" s="5">
        <f t="shared" si="25"/>
        <v>201312</v>
      </c>
    </row>
    <row r="212" spans="1:4" x14ac:dyDescent="0.2">
      <c r="A212" s="22">
        <f>+'Rainfall Data'!B211</f>
        <v>41621</v>
      </c>
      <c r="B212" s="17">
        <f>+'Rainfall Data'!C211</f>
        <v>0</v>
      </c>
      <c r="C212" s="18">
        <f t="shared" si="26"/>
        <v>2856.7999999999997</v>
      </c>
      <c r="D212" s="5">
        <f t="shared" ref="D212:D261" si="27">+YEAR(A212)*100+MONTH(A212)</f>
        <v>201312</v>
      </c>
    </row>
    <row r="213" spans="1:4" x14ac:dyDescent="0.2">
      <c r="A213" s="22">
        <f>+'Rainfall Data'!B212</f>
        <v>41622</v>
      </c>
      <c r="B213" s="17">
        <f>+'Rainfall Data'!C212</f>
        <v>0</v>
      </c>
      <c r="C213" s="18">
        <f t="shared" si="26"/>
        <v>2856.7999999999997</v>
      </c>
      <c r="D213" s="5">
        <f t="shared" si="27"/>
        <v>201312</v>
      </c>
    </row>
    <row r="214" spans="1:4" x14ac:dyDescent="0.2">
      <c r="A214" s="22">
        <f>+'Rainfall Data'!B213</f>
        <v>41623</v>
      </c>
      <c r="B214" s="17">
        <f>+'Rainfall Data'!C213</f>
        <v>0</v>
      </c>
      <c r="C214" s="18">
        <f t="shared" si="26"/>
        <v>2856.7999999999997</v>
      </c>
      <c r="D214" s="5">
        <f t="shared" si="27"/>
        <v>201312</v>
      </c>
    </row>
    <row r="215" spans="1:4" x14ac:dyDescent="0.2">
      <c r="A215" s="22">
        <f>+'Rainfall Data'!B214</f>
        <v>41624</v>
      </c>
      <c r="B215" s="17">
        <f>+'Rainfall Data'!C214</f>
        <v>6</v>
      </c>
      <c r="C215" s="18">
        <f t="shared" si="26"/>
        <v>2862.7999999999997</v>
      </c>
      <c r="D215" s="5">
        <f t="shared" si="27"/>
        <v>201312</v>
      </c>
    </row>
    <row r="216" spans="1:4" x14ac:dyDescent="0.2">
      <c r="A216" s="22">
        <f>+'Rainfall Data'!B215</f>
        <v>41625</v>
      </c>
      <c r="B216" s="17">
        <f>+'Rainfall Data'!C215</f>
        <v>0</v>
      </c>
      <c r="C216" s="18">
        <f t="shared" ref="C216:C234" si="28">IF(B216="nd",0, IF(B216="T",0,B216))+C215</f>
        <v>2862.7999999999997</v>
      </c>
      <c r="D216" s="5">
        <f t="shared" si="27"/>
        <v>201312</v>
      </c>
    </row>
    <row r="217" spans="1:4" x14ac:dyDescent="0.2">
      <c r="A217" s="22">
        <f>+'Rainfall Data'!B216</f>
        <v>41626</v>
      </c>
      <c r="B217" s="17">
        <f>+'Rainfall Data'!C216</f>
        <v>0</v>
      </c>
      <c r="C217" s="18">
        <f t="shared" si="28"/>
        <v>2862.7999999999997</v>
      </c>
      <c r="D217" s="5">
        <f t="shared" si="27"/>
        <v>201312</v>
      </c>
    </row>
    <row r="218" spans="1:4" x14ac:dyDescent="0.2">
      <c r="A218" s="22">
        <f>+'Rainfall Data'!B217</f>
        <v>41627</v>
      </c>
      <c r="B218" s="17">
        <f>+'Rainfall Data'!C217</f>
        <v>0</v>
      </c>
      <c r="C218" s="18">
        <f t="shared" si="28"/>
        <v>2862.7999999999997</v>
      </c>
      <c r="D218" s="5">
        <f t="shared" si="27"/>
        <v>201312</v>
      </c>
    </row>
    <row r="219" spans="1:4" x14ac:dyDescent="0.2">
      <c r="A219" s="22">
        <f>+'Rainfall Data'!B218</f>
        <v>41628</v>
      </c>
      <c r="B219" s="17">
        <f>+'Rainfall Data'!C218</f>
        <v>0</v>
      </c>
      <c r="C219" s="18">
        <f t="shared" si="28"/>
        <v>2862.7999999999997</v>
      </c>
      <c r="D219" s="5">
        <f t="shared" si="27"/>
        <v>201312</v>
      </c>
    </row>
    <row r="220" spans="1:4" x14ac:dyDescent="0.2">
      <c r="A220" s="22">
        <f>+'Rainfall Data'!B219</f>
        <v>41629</v>
      </c>
      <c r="B220" s="17">
        <f>+'Rainfall Data'!C219</f>
        <v>0</v>
      </c>
      <c r="C220" s="18">
        <f t="shared" si="28"/>
        <v>2862.7999999999997</v>
      </c>
      <c r="D220" s="5">
        <f t="shared" si="27"/>
        <v>201312</v>
      </c>
    </row>
    <row r="221" spans="1:4" x14ac:dyDescent="0.2">
      <c r="A221" s="22">
        <f>+'Rainfall Data'!B220</f>
        <v>41630</v>
      </c>
      <c r="B221" s="17">
        <f>+'Rainfall Data'!C220</f>
        <v>0</v>
      </c>
      <c r="C221" s="18">
        <f t="shared" si="28"/>
        <v>2862.7999999999997</v>
      </c>
      <c r="D221" s="5">
        <f t="shared" si="27"/>
        <v>201312</v>
      </c>
    </row>
    <row r="222" spans="1:4" x14ac:dyDescent="0.2">
      <c r="A222" s="22">
        <f>+'Rainfall Data'!B221</f>
        <v>41631</v>
      </c>
      <c r="B222" s="17">
        <f>+'Rainfall Data'!C221</f>
        <v>0</v>
      </c>
      <c r="C222" s="18">
        <f t="shared" si="28"/>
        <v>2862.7999999999997</v>
      </c>
      <c r="D222" s="5">
        <f t="shared" si="27"/>
        <v>201312</v>
      </c>
    </row>
    <row r="223" spans="1:4" x14ac:dyDescent="0.2">
      <c r="A223" s="22">
        <f>+'Rainfall Data'!B222</f>
        <v>41632</v>
      </c>
      <c r="B223" s="17">
        <f>+'Rainfall Data'!C222</f>
        <v>0</v>
      </c>
      <c r="C223" s="18">
        <f t="shared" si="28"/>
        <v>2862.7999999999997</v>
      </c>
      <c r="D223" s="5">
        <f t="shared" si="27"/>
        <v>201312</v>
      </c>
    </row>
    <row r="224" spans="1:4" x14ac:dyDescent="0.2">
      <c r="A224" s="22">
        <f>+'Rainfall Data'!B223</f>
        <v>41633</v>
      </c>
      <c r="B224" s="17">
        <f>+'Rainfall Data'!C223</f>
        <v>0</v>
      </c>
      <c r="C224" s="18">
        <f t="shared" si="28"/>
        <v>2862.7999999999997</v>
      </c>
      <c r="D224" s="5">
        <f t="shared" si="27"/>
        <v>201312</v>
      </c>
    </row>
    <row r="225" spans="1:4" x14ac:dyDescent="0.2">
      <c r="A225" s="22">
        <f>+'Rainfall Data'!B224</f>
        <v>41634</v>
      </c>
      <c r="B225" s="17">
        <f>+'Rainfall Data'!C224</f>
        <v>0</v>
      </c>
      <c r="C225" s="18">
        <f t="shared" si="28"/>
        <v>2862.7999999999997</v>
      </c>
      <c r="D225" s="5">
        <f t="shared" si="27"/>
        <v>201312</v>
      </c>
    </row>
    <row r="226" spans="1:4" x14ac:dyDescent="0.2">
      <c r="A226" s="22">
        <f>+'Rainfall Data'!B225</f>
        <v>41635</v>
      </c>
      <c r="B226" s="17">
        <f>+'Rainfall Data'!C225</f>
        <v>0</v>
      </c>
      <c r="C226" s="18">
        <f t="shared" si="28"/>
        <v>2862.7999999999997</v>
      </c>
      <c r="D226" s="5">
        <f t="shared" si="27"/>
        <v>201312</v>
      </c>
    </row>
    <row r="227" spans="1:4" x14ac:dyDescent="0.2">
      <c r="A227" s="22">
        <f>+'Rainfall Data'!B226</f>
        <v>41636</v>
      </c>
      <c r="B227" s="17">
        <f>+'Rainfall Data'!C226</f>
        <v>0</v>
      </c>
      <c r="C227" s="18">
        <f t="shared" si="28"/>
        <v>2862.7999999999997</v>
      </c>
      <c r="D227" s="5">
        <f t="shared" si="27"/>
        <v>201312</v>
      </c>
    </row>
    <row r="228" spans="1:4" x14ac:dyDescent="0.2">
      <c r="A228" s="22">
        <f>+'Rainfall Data'!B227</f>
        <v>41637</v>
      </c>
      <c r="B228" s="17">
        <f>+'Rainfall Data'!C227</f>
        <v>0</v>
      </c>
      <c r="C228" s="18">
        <f t="shared" si="28"/>
        <v>2862.7999999999997</v>
      </c>
      <c r="D228" s="5">
        <f t="shared" si="27"/>
        <v>201312</v>
      </c>
    </row>
    <row r="229" spans="1:4" x14ac:dyDescent="0.2">
      <c r="A229" s="22">
        <f>+'Rainfall Data'!B228</f>
        <v>41638</v>
      </c>
      <c r="B229" s="17">
        <f>+'Rainfall Data'!C228</f>
        <v>0</v>
      </c>
      <c r="C229" s="18">
        <f t="shared" si="28"/>
        <v>2862.7999999999997</v>
      </c>
      <c r="D229" s="5">
        <f t="shared" si="27"/>
        <v>201312</v>
      </c>
    </row>
    <row r="230" spans="1:4" x14ac:dyDescent="0.2">
      <c r="A230" s="22">
        <f>+'Rainfall Data'!B229</f>
        <v>41639</v>
      </c>
      <c r="B230" s="17">
        <f>+'Rainfall Data'!C229</f>
        <v>0</v>
      </c>
      <c r="C230" s="18">
        <f t="shared" si="28"/>
        <v>2862.7999999999997</v>
      </c>
      <c r="D230" s="5">
        <f t="shared" si="27"/>
        <v>201312</v>
      </c>
    </row>
    <row r="231" spans="1:4" x14ac:dyDescent="0.2">
      <c r="A231" s="22">
        <f>+'Rainfall Data'!B230</f>
        <v>41640</v>
      </c>
      <c r="B231" s="17">
        <f>+'Rainfall Data'!C230</f>
        <v>0</v>
      </c>
      <c r="C231" s="18">
        <f>IF(B231="nd",0, IF(B231="T",0,B231))</f>
        <v>0</v>
      </c>
      <c r="D231" s="5">
        <f t="shared" si="27"/>
        <v>201401</v>
      </c>
    </row>
    <row r="232" spans="1:4" x14ac:dyDescent="0.2">
      <c r="A232" s="22">
        <f>+'Rainfall Data'!B231</f>
        <v>41641</v>
      </c>
      <c r="B232" s="17">
        <f>+'Rainfall Data'!C231</f>
        <v>0</v>
      </c>
      <c r="C232" s="18">
        <f t="shared" si="28"/>
        <v>0</v>
      </c>
      <c r="D232" s="5">
        <f t="shared" si="27"/>
        <v>201401</v>
      </c>
    </row>
    <row r="233" spans="1:4" x14ac:dyDescent="0.2">
      <c r="A233" s="22">
        <f>+'Rainfall Data'!B232</f>
        <v>41642</v>
      </c>
      <c r="B233" s="17">
        <f>+'Rainfall Data'!C232</f>
        <v>0</v>
      </c>
      <c r="C233" s="18">
        <f t="shared" si="28"/>
        <v>0</v>
      </c>
      <c r="D233" s="5">
        <f t="shared" si="27"/>
        <v>201401</v>
      </c>
    </row>
    <row r="234" spans="1:4" x14ac:dyDescent="0.2">
      <c r="A234" s="22">
        <f>+'Rainfall Data'!B233</f>
        <v>41643</v>
      </c>
      <c r="B234" s="17">
        <f>+'Rainfall Data'!C233</f>
        <v>0</v>
      </c>
      <c r="C234" s="18">
        <f t="shared" si="28"/>
        <v>0</v>
      </c>
      <c r="D234" s="5">
        <f t="shared" si="27"/>
        <v>201401</v>
      </c>
    </row>
    <row r="235" spans="1:4" x14ac:dyDescent="0.2">
      <c r="A235" s="22">
        <f>+'Rainfall Data'!B234</f>
        <v>41644</v>
      </c>
      <c r="B235" s="17">
        <f>+'Rainfall Data'!C234</f>
        <v>0</v>
      </c>
      <c r="C235" s="18">
        <f t="shared" ref="C235:C239" si="29">IF(B235="nd",0, IF(B235="T",0,B235))+C234</f>
        <v>0</v>
      </c>
      <c r="D235" s="5">
        <f t="shared" si="27"/>
        <v>201401</v>
      </c>
    </row>
    <row r="236" spans="1:4" x14ac:dyDescent="0.2">
      <c r="A236" s="22">
        <f>+'Rainfall Data'!B235</f>
        <v>41645</v>
      </c>
      <c r="B236" s="17">
        <f>+'Rainfall Data'!C235</f>
        <v>0</v>
      </c>
      <c r="C236" s="18">
        <f t="shared" si="29"/>
        <v>0</v>
      </c>
      <c r="D236" s="5">
        <f t="shared" si="27"/>
        <v>201401</v>
      </c>
    </row>
    <row r="237" spans="1:4" x14ac:dyDescent="0.2">
      <c r="A237" s="22">
        <f>+'Rainfall Data'!B236</f>
        <v>41646</v>
      </c>
      <c r="B237" s="17">
        <f>+'Rainfall Data'!C236</f>
        <v>0</v>
      </c>
      <c r="C237" s="18">
        <f t="shared" si="29"/>
        <v>0</v>
      </c>
      <c r="D237" s="5">
        <f t="shared" si="27"/>
        <v>201401</v>
      </c>
    </row>
    <row r="238" spans="1:4" x14ac:dyDescent="0.2">
      <c r="A238" s="22">
        <f>+'Rainfall Data'!B237</f>
        <v>41647</v>
      </c>
      <c r="B238" s="17">
        <f>+'Rainfall Data'!C237</f>
        <v>0</v>
      </c>
      <c r="C238" s="18">
        <f t="shared" si="29"/>
        <v>0</v>
      </c>
      <c r="D238" s="5">
        <f t="shared" si="27"/>
        <v>201401</v>
      </c>
    </row>
    <row r="239" spans="1:4" x14ac:dyDescent="0.2">
      <c r="A239" s="22">
        <f>+'Rainfall Data'!B238</f>
        <v>41648</v>
      </c>
      <c r="B239" s="17">
        <f>+'Rainfall Data'!C238</f>
        <v>0</v>
      </c>
      <c r="C239" s="18">
        <f t="shared" si="29"/>
        <v>0</v>
      </c>
      <c r="D239" s="5">
        <f t="shared" si="27"/>
        <v>201401</v>
      </c>
    </row>
    <row r="240" spans="1:4" x14ac:dyDescent="0.2">
      <c r="A240" s="22">
        <f>+'Rainfall Data'!B239</f>
        <v>41649</v>
      </c>
      <c r="B240" s="17">
        <f>+'Rainfall Data'!C239</f>
        <v>0</v>
      </c>
      <c r="C240" s="18">
        <f t="shared" ref="C240:C261" si="30">IF(B240="nd",0, IF(B240="T",0,B240))+C239</f>
        <v>0</v>
      </c>
      <c r="D240" s="5">
        <f t="shared" si="27"/>
        <v>201401</v>
      </c>
    </row>
    <row r="241" spans="1:5" x14ac:dyDescent="0.2">
      <c r="A241" s="22">
        <f>+'Rainfall Data'!B240</f>
        <v>41650</v>
      </c>
      <c r="B241" s="17">
        <f>+'Rainfall Data'!C240</f>
        <v>0</v>
      </c>
      <c r="C241" s="18">
        <f t="shared" si="30"/>
        <v>0</v>
      </c>
      <c r="D241" s="5">
        <f t="shared" si="27"/>
        <v>201401</v>
      </c>
    </row>
    <row r="242" spans="1:5" x14ac:dyDescent="0.2">
      <c r="A242" s="22">
        <f>+'Rainfall Data'!B241</f>
        <v>41651</v>
      </c>
      <c r="B242" s="17">
        <f>+'Rainfall Data'!C241</f>
        <v>0</v>
      </c>
      <c r="C242" s="18">
        <f t="shared" si="30"/>
        <v>0</v>
      </c>
      <c r="D242" s="5">
        <f t="shared" si="27"/>
        <v>201401</v>
      </c>
    </row>
    <row r="243" spans="1:5" x14ac:dyDescent="0.2">
      <c r="A243" s="22">
        <f>+'Rainfall Data'!B242</f>
        <v>41652</v>
      </c>
      <c r="B243" s="17">
        <f>+'Rainfall Data'!C242</f>
        <v>0</v>
      </c>
      <c r="C243" s="18">
        <f t="shared" si="30"/>
        <v>0</v>
      </c>
      <c r="D243" s="5">
        <f t="shared" si="27"/>
        <v>201401</v>
      </c>
    </row>
    <row r="244" spans="1:5" x14ac:dyDescent="0.2">
      <c r="A244" s="22">
        <f>+'Rainfall Data'!B243</f>
        <v>41653</v>
      </c>
      <c r="B244" s="17">
        <f>+'Rainfall Data'!C243</f>
        <v>0</v>
      </c>
      <c r="C244" s="18">
        <f t="shared" si="30"/>
        <v>0</v>
      </c>
      <c r="D244" s="5">
        <f t="shared" si="27"/>
        <v>201401</v>
      </c>
    </row>
    <row r="245" spans="1:5" x14ac:dyDescent="0.2">
      <c r="A245" s="22">
        <f>+'Rainfall Data'!B244</f>
        <v>41654</v>
      </c>
      <c r="B245" s="17">
        <f>+'Rainfall Data'!C244</f>
        <v>0</v>
      </c>
      <c r="C245" s="18">
        <f t="shared" si="30"/>
        <v>0</v>
      </c>
      <c r="D245" s="5">
        <f t="shared" si="27"/>
        <v>201401</v>
      </c>
    </row>
    <row r="246" spans="1:5" x14ac:dyDescent="0.2">
      <c r="A246" s="22">
        <f>+'Rainfall Data'!B245</f>
        <v>41655</v>
      </c>
      <c r="B246" s="17">
        <f>+'Rainfall Data'!C245</f>
        <v>0</v>
      </c>
      <c r="C246" s="18">
        <f t="shared" si="30"/>
        <v>0</v>
      </c>
      <c r="D246" s="5">
        <f t="shared" si="27"/>
        <v>201401</v>
      </c>
    </row>
    <row r="247" spans="1:5" x14ac:dyDescent="0.2">
      <c r="A247" s="22">
        <f>+'Rainfall Data'!B246</f>
        <v>41656</v>
      </c>
      <c r="B247" s="17">
        <f>+'Rainfall Data'!C246</f>
        <v>0</v>
      </c>
      <c r="C247" s="18">
        <f t="shared" si="30"/>
        <v>0</v>
      </c>
      <c r="D247" s="5">
        <f t="shared" si="27"/>
        <v>201401</v>
      </c>
    </row>
    <row r="248" spans="1:5" x14ac:dyDescent="0.2">
      <c r="A248" s="22">
        <f>+'Rainfall Data'!B247</f>
        <v>41657</v>
      </c>
      <c r="B248" s="17">
        <f>+'Rainfall Data'!C247</f>
        <v>0</v>
      </c>
      <c r="C248" s="18">
        <f t="shared" si="30"/>
        <v>0</v>
      </c>
      <c r="D248" s="5">
        <f t="shared" si="27"/>
        <v>201401</v>
      </c>
    </row>
    <row r="249" spans="1:5" x14ac:dyDescent="0.2">
      <c r="A249" s="22">
        <f>+'Rainfall Data'!B248</f>
        <v>41658</v>
      </c>
      <c r="B249" s="17">
        <f>+'Rainfall Data'!C248</f>
        <v>0</v>
      </c>
      <c r="C249" s="18">
        <f t="shared" si="30"/>
        <v>0</v>
      </c>
      <c r="D249" s="5">
        <f t="shared" si="27"/>
        <v>201401</v>
      </c>
    </row>
    <row r="250" spans="1:5" x14ac:dyDescent="0.2">
      <c r="A250" s="22">
        <f>+'Rainfall Data'!B249</f>
        <v>41659</v>
      </c>
      <c r="B250" s="17">
        <f>+'Rainfall Data'!C249</f>
        <v>0</v>
      </c>
      <c r="C250" s="18">
        <f t="shared" si="30"/>
        <v>0</v>
      </c>
      <c r="D250" s="5">
        <f t="shared" si="27"/>
        <v>201401</v>
      </c>
    </row>
    <row r="251" spans="1:5" x14ac:dyDescent="0.2">
      <c r="A251" s="22">
        <f>+'Rainfall Data'!B250</f>
        <v>41660</v>
      </c>
      <c r="B251" s="17">
        <f>+'Rainfall Data'!C250</f>
        <v>0</v>
      </c>
      <c r="C251" s="18">
        <f t="shared" si="30"/>
        <v>0</v>
      </c>
      <c r="D251" s="5">
        <f t="shared" si="27"/>
        <v>201401</v>
      </c>
      <c r="E251" s="18"/>
    </row>
    <row r="252" spans="1:5" x14ac:dyDescent="0.2">
      <c r="A252" s="22">
        <f>+'Rainfall Data'!B251</f>
        <v>41661</v>
      </c>
      <c r="B252" s="17">
        <f>+'Rainfall Data'!C251</f>
        <v>0</v>
      </c>
      <c r="C252" s="18">
        <f t="shared" si="30"/>
        <v>0</v>
      </c>
      <c r="D252" s="5">
        <f t="shared" si="27"/>
        <v>201401</v>
      </c>
    </row>
    <row r="253" spans="1:5" x14ac:dyDescent="0.2">
      <c r="A253" s="22">
        <f>+'Rainfall Data'!B252</f>
        <v>41662</v>
      </c>
      <c r="B253" s="17">
        <f>+'Rainfall Data'!C252</f>
        <v>0</v>
      </c>
      <c r="C253" s="18">
        <f t="shared" si="30"/>
        <v>0</v>
      </c>
      <c r="D253" s="5">
        <f t="shared" si="27"/>
        <v>201401</v>
      </c>
    </row>
    <row r="254" spans="1:5" x14ac:dyDescent="0.2">
      <c r="A254" s="22">
        <f>+'Rainfall Data'!B253</f>
        <v>41663</v>
      </c>
      <c r="B254" s="17">
        <f>+'Rainfall Data'!C253</f>
        <v>0</v>
      </c>
      <c r="C254" s="18">
        <f t="shared" si="30"/>
        <v>0</v>
      </c>
      <c r="D254" s="5">
        <f t="shared" si="27"/>
        <v>201401</v>
      </c>
    </row>
    <row r="255" spans="1:5" x14ac:dyDescent="0.2">
      <c r="A255" s="22">
        <f>+'Rainfall Data'!B254</f>
        <v>41664</v>
      </c>
      <c r="B255" s="17">
        <f>+'Rainfall Data'!C254</f>
        <v>0</v>
      </c>
      <c r="C255" s="18">
        <f t="shared" si="30"/>
        <v>0</v>
      </c>
      <c r="D255" s="5">
        <f t="shared" si="27"/>
        <v>201401</v>
      </c>
    </row>
    <row r="256" spans="1:5" x14ac:dyDescent="0.2">
      <c r="A256" s="22">
        <f>+'Rainfall Data'!B255</f>
        <v>41665</v>
      </c>
      <c r="B256" s="17">
        <f>+'Rainfall Data'!C255</f>
        <v>0</v>
      </c>
      <c r="C256" s="18">
        <f t="shared" si="30"/>
        <v>0</v>
      </c>
      <c r="D256" s="5">
        <f t="shared" si="27"/>
        <v>201401</v>
      </c>
    </row>
    <row r="257" spans="1:4" x14ac:dyDescent="0.2">
      <c r="A257" s="22">
        <f>+'Rainfall Data'!B256</f>
        <v>41666</v>
      </c>
      <c r="B257" s="17">
        <f>+'Rainfall Data'!C256</f>
        <v>0</v>
      </c>
      <c r="C257" s="18">
        <f t="shared" si="30"/>
        <v>0</v>
      </c>
      <c r="D257" s="5">
        <f t="shared" si="27"/>
        <v>201401</v>
      </c>
    </row>
    <row r="258" spans="1:4" x14ac:dyDescent="0.2">
      <c r="A258" s="22">
        <f>+'Rainfall Data'!B257</f>
        <v>41667</v>
      </c>
      <c r="B258" s="17">
        <f>+'Rainfall Data'!C257</f>
        <v>0</v>
      </c>
      <c r="C258" s="18">
        <f t="shared" si="30"/>
        <v>0</v>
      </c>
      <c r="D258" s="5">
        <f t="shared" si="27"/>
        <v>201401</v>
      </c>
    </row>
    <row r="259" spans="1:4" x14ac:dyDescent="0.2">
      <c r="A259" s="22">
        <f>+'Rainfall Data'!B258</f>
        <v>41668</v>
      </c>
      <c r="B259" s="17">
        <f>+'Rainfall Data'!C258</f>
        <v>0</v>
      </c>
      <c r="C259" s="18">
        <f t="shared" si="30"/>
        <v>0</v>
      </c>
      <c r="D259" s="5">
        <f t="shared" si="27"/>
        <v>201401</v>
      </c>
    </row>
    <row r="260" spans="1:4" x14ac:dyDescent="0.2">
      <c r="A260" s="22">
        <f>+'Rainfall Data'!B259</f>
        <v>41669</v>
      </c>
      <c r="B260" s="17">
        <f>+'Rainfall Data'!C259</f>
        <v>0</v>
      </c>
      <c r="C260" s="18">
        <f t="shared" si="30"/>
        <v>0</v>
      </c>
      <c r="D260" s="5">
        <f t="shared" si="27"/>
        <v>201401</v>
      </c>
    </row>
    <row r="261" spans="1:4" x14ac:dyDescent="0.2">
      <c r="A261" s="22">
        <f>+'Rainfall Data'!B260</f>
        <v>41670</v>
      </c>
      <c r="B261" s="17">
        <f>+'Rainfall Data'!C260</f>
        <v>0</v>
      </c>
      <c r="C261" s="18">
        <f t="shared" si="30"/>
        <v>0</v>
      </c>
      <c r="D261" s="5">
        <f t="shared" si="27"/>
        <v>201401</v>
      </c>
    </row>
    <row r="262" spans="1:4" x14ac:dyDescent="0.2">
      <c r="A262" s="22">
        <f>+'Rainfall Data'!B261</f>
        <v>41671</v>
      </c>
      <c r="B262" s="17">
        <f>+'Rainfall Data'!C261</f>
        <v>0</v>
      </c>
      <c r="C262" s="18">
        <f t="shared" ref="C262:C325" si="31">IF(B262="nd",0, IF(B262="T",0,B262))+C261</f>
        <v>0</v>
      </c>
      <c r="D262" s="5">
        <f t="shared" ref="D262:D325" si="32">+YEAR(A262)*100+MONTH(A262)</f>
        <v>201402</v>
      </c>
    </row>
    <row r="263" spans="1:4" x14ac:dyDescent="0.2">
      <c r="A263" s="22">
        <f>+'Rainfall Data'!B262</f>
        <v>41672</v>
      </c>
      <c r="B263" s="17">
        <f>+'Rainfall Data'!C262</f>
        <v>0</v>
      </c>
      <c r="C263" s="18">
        <f t="shared" si="31"/>
        <v>0</v>
      </c>
      <c r="D263" s="5">
        <f t="shared" si="32"/>
        <v>201402</v>
      </c>
    </row>
    <row r="264" spans="1:4" x14ac:dyDescent="0.2">
      <c r="A264" s="22">
        <f>+'Rainfall Data'!B263</f>
        <v>41673</v>
      </c>
      <c r="B264" s="17">
        <f>+'Rainfall Data'!C263</f>
        <v>0</v>
      </c>
      <c r="C264" s="18">
        <f t="shared" si="31"/>
        <v>0</v>
      </c>
      <c r="D264" s="5">
        <f t="shared" si="32"/>
        <v>201402</v>
      </c>
    </row>
    <row r="265" spans="1:4" x14ac:dyDescent="0.2">
      <c r="A265" s="22">
        <f>+'Rainfall Data'!B264</f>
        <v>41674</v>
      </c>
      <c r="B265" s="17">
        <f>+'Rainfall Data'!C264</f>
        <v>0</v>
      </c>
      <c r="C265" s="18">
        <f t="shared" si="31"/>
        <v>0</v>
      </c>
      <c r="D265" s="5">
        <f t="shared" si="32"/>
        <v>201402</v>
      </c>
    </row>
    <row r="266" spans="1:4" x14ac:dyDescent="0.2">
      <c r="A266" s="22">
        <f>+'Rainfall Data'!B265</f>
        <v>41675</v>
      </c>
      <c r="B266" s="17">
        <f>+'Rainfall Data'!C265</f>
        <v>0</v>
      </c>
      <c r="C266" s="18">
        <f t="shared" si="31"/>
        <v>0</v>
      </c>
      <c r="D266" s="5">
        <f t="shared" si="32"/>
        <v>201402</v>
      </c>
    </row>
    <row r="267" spans="1:4" x14ac:dyDescent="0.2">
      <c r="A267" s="22">
        <f>+'Rainfall Data'!B266</f>
        <v>41676</v>
      </c>
      <c r="B267" s="17">
        <f>+'Rainfall Data'!C266</f>
        <v>0</v>
      </c>
      <c r="C267" s="18">
        <f t="shared" si="31"/>
        <v>0</v>
      </c>
      <c r="D267" s="5">
        <f t="shared" si="32"/>
        <v>201402</v>
      </c>
    </row>
    <row r="268" spans="1:4" x14ac:dyDescent="0.2">
      <c r="A268" s="22">
        <f>+'Rainfall Data'!B267</f>
        <v>41677</v>
      </c>
      <c r="B268" s="17">
        <f>+'Rainfall Data'!C267</f>
        <v>0</v>
      </c>
      <c r="C268" s="18">
        <f t="shared" si="31"/>
        <v>0</v>
      </c>
      <c r="D268" s="5">
        <f t="shared" si="32"/>
        <v>201402</v>
      </c>
    </row>
    <row r="269" spans="1:4" x14ac:dyDescent="0.2">
      <c r="A269" s="22">
        <f>+'Rainfall Data'!B268</f>
        <v>41678</v>
      </c>
      <c r="B269" s="17">
        <f>+'Rainfall Data'!C268</f>
        <v>0</v>
      </c>
      <c r="C269" s="18">
        <f t="shared" si="31"/>
        <v>0</v>
      </c>
      <c r="D269" s="5">
        <f t="shared" si="32"/>
        <v>201402</v>
      </c>
    </row>
    <row r="270" spans="1:4" x14ac:dyDescent="0.2">
      <c r="A270" s="22">
        <f>+'Rainfall Data'!B269</f>
        <v>41679</v>
      </c>
      <c r="B270" s="17">
        <f>+'Rainfall Data'!C269</f>
        <v>0</v>
      </c>
      <c r="C270" s="18">
        <f t="shared" si="31"/>
        <v>0</v>
      </c>
      <c r="D270" s="5">
        <f t="shared" si="32"/>
        <v>201402</v>
      </c>
    </row>
    <row r="271" spans="1:4" x14ac:dyDescent="0.2">
      <c r="A271" s="22">
        <f>+'Rainfall Data'!B270</f>
        <v>41680</v>
      </c>
      <c r="B271" s="17">
        <f>+'Rainfall Data'!C270</f>
        <v>0</v>
      </c>
      <c r="C271" s="18">
        <f t="shared" si="31"/>
        <v>0</v>
      </c>
      <c r="D271" s="5">
        <f t="shared" si="32"/>
        <v>201402</v>
      </c>
    </row>
    <row r="272" spans="1:4" x14ac:dyDescent="0.2">
      <c r="A272" s="22">
        <f>+'Rainfall Data'!B271</f>
        <v>41681</v>
      </c>
      <c r="B272" s="17">
        <f>+'Rainfall Data'!C271</f>
        <v>0</v>
      </c>
      <c r="C272" s="18">
        <f t="shared" si="31"/>
        <v>0</v>
      </c>
      <c r="D272" s="5">
        <f t="shared" si="32"/>
        <v>201402</v>
      </c>
    </row>
    <row r="273" spans="1:4" x14ac:dyDescent="0.2">
      <c r="A273" s="22">
        <f>+'Rainfall Data'!B272</f>
        <v>41682</v>
      </c>
      <c r="B273" s="17">
        <f>+'Rainfall Data'!C272</f>
        <v>0</v>
      </c>
      <c r="C273" s="18">
        <f t="shared" si="31"/>
        <v>0</v>
      </c>
      <c r="D273" s="5">
        <f t="shared" si="32"/>
        <v>201402</v>
      </c>
    </row>
    <row r="274" spans="1:4" x14ac:dyDescent="0.2">
      <c r="A274" s="22">
        <f>+'Rainfall Data'!B273</f>
        <v>41683</v>
      </c>
      <c r="B274" s="17">
        <f>+'Rainfall Data'!C273</f>
        <v>0</v>
      </c>
      <c r="C274" s="18">
        <f t="shared" si="31"/>
        <v>0</v>
      </c>
      <c r="D274" s="5">
        <f t="shared" si="32"/>
        <v>201402</v>
      </c>
    </row>
    <row r="275" spans="1:4" x14ac:dyDescent="0.2">
      <c r="A275" s="22">
        <f>+'Rainfall Data'!B274</f>
        <v>41684</v>
      </c>
      <c r="B275" s="17">
        <f>+'Rainfall Data'!C274</f>
        <v>0</v>
      </c>
      <c r="C275" s="18">
        <f t="shared" si="31"/>
        <v>0</v>
      </c>
      <c r="D275" s="5">
        <f t="shared" si="32"/>
        <v>201402</v>
      </c>
    </row>
    <row r="276" spans="1:4" x14ac:dyDescent="0.2">
      <c r="A276" s="22">
        <f>+'Rainfall Data'!B275</f>
        <v>41685</v>
      </c>
      <c r="B276" s="17">
        <f>+'Rainfall Data'!C275</f>
        <v>0</v>
      </c>
      <c r="C276" s="18">
        <f t="shared" si="31"/>
        <v>0</v>
      </c>
      <c r="D276" s="5">
        <f t="shared" si="32"/>
        <v>201402</v>
      </c>
    </row>
    <row r="277" spans="1:4" x14ac:dyDescent="0.2">
      <c r="A277" s="22">
        <f>+'Rainfall Data'!B276</f>
        <v>41686</v>
      </c>
      <c r="B277" s="17">
        <f>+'Rainfall Data'!C276</f>
        <v>0</v>
      </c>
      <c r="C277" s="18">
        <f t="shared" si="31"/>
        <v>0</v>
      </c>
      <c r="D277" s="5">
        <f t="shared" si="32"/>
        <v>201402</v>
      </c>
    </row>
    <row r="278" spans="1:4" x14ac:dyDescent="0.2">
      <c r="A278" s="22">
        <f>+'Rainfall Data'!B277</f>
        <v>41687</v>
      </c>
      <c r="B278" s="17">
        <f>+'Rainfall Data'!C277</f>
        <v>0</v>
      </c>
      <c r="C278" s="18">
        <f t="shared" si="31"/>
        <v>0</v>
      </c>
      <c r="D278" s="5">
        <f t="shared" si="32"/>
        <v>201402</v>
      </c>
    </row>
    <row r="279" spans="1:4" x14ac:dyDescent="0.2">
      <c r="A279" s="22">
        <f>+'Rainfall Data'!B278</f>
        <v>41688</v>
      </c>
      <c r="B279" s="17">
        <f>+'Rainfall Data'!C278</f>
        <v>0</v>
      </c>
      <c r="C279" s="18">
        <f t="shared" si="31"/>
        <v>0</v>
      </c>
      <c r="D279" s="5">
        <f t="shared" si="32"/>
        <v>201402</v>
      </c>
    </row>
    <row r="280" spans="1:4" x14ac:dyDescent="0.2">
      <c r="A280" s="22">
        <f>+'Rainfall Data'!B279</f>
        <v>41689</v>
      </c>
      <c r="B280" s="17">
        <f>+'Rainfall Data'!C279</f>
        <v>0</v>
      </c>
      <c r="C280" s="18">
        <f t="shared" si="31"/>
        <v>0</v>
      </c>
      <c r="D280" s="5">
        <f t="shared" si="32"/>
        <v>201402</v>
      </c>
    </row>
    <row r="281" spans="1:4" x14ac:dyDescent="0.2">
      <c r="A281" s="22">
        <f>+'Rainfall Data'!B280</f>
        <v>41690</v>
      </c>
      <c r="B281" s="17">
        <f>+'Rainfall Data'!C280</f>
        <v>0</v>
      </c>
      <c r="C281" s="18">
        <f t="shared" si="31"/>
        <v>0</v>
      </c>
      <c r="D281" s="5">
        <f t="shared" si="32"/>
        <v>201402</v>
      </c>
    </row>
    <row r="282" spans="1:4" x14ac:dyDescent="0.2">
      <c r="A282" s="22">
        <f>+'Rainfall Data'!B281</f>
        <v>41691</v>
      </c>
      <c r="B282" s="17">
        <f>+'Rainfall Data'!C281</f>
        <v>0</v>
      </c>
      <c r="C282" s="18">
        <f t="shared" si="31"/>
        <v>0</v>
      </c>
      <c r="D282" s="5">
        <f t="shared" si="32"/>
        <v>201402</v>
      </c>
    </row>
    <row r="283" spans="1:4" x14ac:dyDescent="0.2">
      <c r="A283" s="22">
        <f>+'Rainfall Data'!B282</f>
        <v>41692</v>
      </c>
      <c r="B283" s="17">
        <f>+'Rainfall Data'!C282</f>
        <v>0</v>
      </c>
      <c r="C283" s="18">
        <f t="shared" si="31"/>
        <v>0</v>
      </c>
      <c r="D283" s="5">
        <f t="shared" si="32"/>
        <v>201402</v>
      </c>
    </row>
    <row r="284" spans="1:4" x14ac:dyDescent="0.2">
      <c r="A284" s="22">
        <f>+'Rainfall Data'!B283</f>
        <v>41693</v>
      </c>
      <c r="B284" s="17">
        <f>+'Rainfall Data'!C283</f>
        <v>0</v>
      </c>
      <c r="C284" s="18">
        <f t="shared" si="31"/>
        <v>0</v>
      </c>
      <c r="D284" s="5">
        <f t="shared" si="32"/>
        <v>201402</v>
      </c>
    </row>
    <row r="285" spans="1:4" x14ac:dyDescent="0.2">
      <c r="A285" s="22">
        <f>+'Rainfall Data'!B284</f>
        <v>41694</v>
      </c>
      <c r="B285" s="17">
        <f>+'Rainfall Data'!C284</f>
        <v>0</v>
      </c>
      <c r="C285" s="18">
        <f t="shared" si="31"/>
        <v>0</v>
      </c>
      <c r="D285" s="5">
        <f t="shared" si="32"/>
        <v>201402</v>
      </c>
    </row>
    <row r="286" spans="1:4" x14ac:dyDescent="0.2">
      <c r="A286" s="22">
        <f>+'Rainfall Data'!B285</f>
        <v>41695</v>
      </c>
      <c r="B286" s="17">
        <f>+'Rainfall Data'!C285</f>
        <v>0</v>
      </c>
      <c r="C286" s="18">
        <f t="shared" si="31"/>
        <v>0</v>
      </c>
      <c r="D286" s="5">
        <f t="shared" si="32"/>
        <v>201402</v>
      </c>
    </row>
    <row r="287" spans="1:4" x14ac:dyDescent="0.2">
      <c r="A287" s="22">
        <f>+'Rainfall Data'!B286</f>
        <v>41696</v>
      </c>
      <c r="B287" s="17">
        <f>+'Rainfall Data'!C286</f>
        <v>0</v>
      </c>
      <c r="C287" s="18">
        <f t="shared" si="31"/>
        <v>0</v>
      </c>
      <c r="D287" s="5">
        <f t="shared" si="32"/>
        <v>201402</v>
      </c>
    </row>
    <row r="288" spans="1:4" x14ac:dyDescent="0.2">
      <c r="A288" s="22">
        <f>+'Rainfall Data'!B287</f>
        <v>41697</v>
      </c>
      <c r="B288" s="17">
        <f>+'Rainfall Data'!C287</f>
        <v>0</v>
      </c>
      <c r="C288" s="18">
        <f t="shared" si="31"/>
        <v>0</v>
      </c>
      <c r="D288" s="5">
        <f t="shared" si="32"/>
        <v>201402</v>
      </c>
    </row>
    <row r="289" spans="1:4" x14ac:dyDescent="0.2">
      <c r="A289" s="22">
        <f>+'Rainfall Data'!B288</f>
        <v>41698</v>
      </c>
      <c r="B289" s="17">
        <f>+'Rainfall Data'!C288</f>
        <v>0</v>
      </c>
      <c r="C289" s="18">
        <f t="shared" si="31"/>
        <v>0</v>
      </c>
      <c r="D289" s="5">
        <f t="shared" si="32"/>
        <v>201402</v>
      </c>
    </row>
    <row r="290" spans="1:4" x14ac:dyDescent="0.2">
      <c r="A290" s="22">
        <f>+'Rainfall Data'!B289</f>
        <v>41699</v>
      </c>
      <c r="B290" s="17">
        <f>+'Rainfall Data'!C289</f>
        <v>0</v>
      </c>
      <c r="C290" s="18">
        <f t="shared" si="31"/>
        <v>0</v>
      </c>
      <c r="D290" s="5">
        <f t="shared" si="32"/>
        <v>201403</v>
      </c>
    </row>
    <row r="291" spans="1:4" x14ac:dyDescent="0.2">
      <c r="A291" s="22">
        <f>+'Rainfall Data'!B290</f>
        <v>41700</v>
      </c>
      <c r="B291" s="17">
        <f>+'Rainfall Data'!C290</f>
        <v>0</v>
      </c>
      <c r="C291" s="18">
        <f t="shared" si="31"/>
        <v>0</v>
      </c>
      <c r="D291" s="5">
        <f t="shared" si="32"/>
        <v>201403</v>
      </c>
    </row>
    <row r="292" spans="1:4" x14ac:dyDescent="0.2">
      <c r="A292" s="22">
        <f>+'Rainfall Data'!B291</f>
        <v>41701</v>
      </c>
      <c r="B292" s="17">
        <f>+'Rainfall Data'!C291</f>
        <v>0</v>
      </c>
      <c r="C292" s="18">
        <f t="shared" si="31"/>
        <v>0</v>
      </c>
      <c r="D292" s="5">
        <f t="shared" si="32"/>
        <v>201403</v>
      </c>
    </row>
    <row r="293" spans="1:4" x14ac:dyDescent="0.2">
      <c r="A293" s="22">
        <f>+'Rainfall Data'!B292</f>
        <v>41702</v>
      </c>
      <c r="B293" s="17">
        <f>+'Rainfall Data'!C292</f>
        <v>0</v>
      </c>
      <c r="C293" s="18">
        <f t="shared" si="31"/>
        <v>0</v>
      </c>
      <c r="D293" s="5">
        <f t="shared" si="32"/>
        <v>201403</v>
      </c>
    </row>
    <row r="294" spans="1:4" x14ac:dyDescent="0.2">
      <c r="A294" s="22">
        <f>+'Rainfall Data'!B293</f>
        <v>41703</v>
      </c>
      <c r="B294" s="17">
        <f>+'Rainfall Data'!C293</f>
        <v>0</v>
      </c>
      <c r="C294" s="18">
        <f t="shared" si="31"/>
        <v>0</v>
      </c>
      <c r="D294" s="5">
        <f t="shared" si="32"/>
        <v>201403</v>
      </c>
    </row>
    <row r="295" spans="1:4" x14ac:dyDescent="0.2">
      <c r="A295" s="22">
        <f>+'Rainfall Data'!B294</f>
        <v>41704</v>
      </c>
      <c r="B295" s="17">
        <f>+'Rainfall Data'!C294</f>
        <v>0</v>
      </c>
      <c r="C295" s="18">
        <f t="shared" si="31"/>
        <v>0</v>
      </c>
      <c r="D295" s="5">
        <f t="shared" si="32"/>
        <v>201403</v>
      </c>
    </row>
    <row r="296" spans="1:4" x14ac:dyDescent="0.2">
      <c r="A296" s="22">
        <f>+'Rainfall Data'!B295</f>
        <v>41705</v>
      </c>
      <c r="B296" s="17">
        <f>+'Rainfall Data'!C295</f>
        <v>0</v>
      </c>
      <c r="C296" s="18">
        <f t="shared" si="31"/>
        <v>0</v>
      </c>
      <c r="D296" s="5">
        <f t="shared" si="32"/>
        <v>201403</v>
      </c>
    </row>
    <row r="297" spans="1:4" x14ac:dyDescent="0.2">
      <c r="A297" s="22">
        <f>+'Rainfall Data'!B296</f>
        <v>41706</v>
      </c>
      <c r="B297" s="17">
        <f>+'Rainfall Data'!C296</f>
        <v>0</v>
      </c>
      <c r="C297" s="18">
        <f t="shared" si="31"/>
        <v>0</v>
      </c>
      <c r="D297" s="5">
        <f t="shared" si="32"/>
        <v>201403</v>
      </c>
    </row>
    <row r="298" spans="1:4" x14ac:dyDescent="0.2">
      <c r="A298" s="22">
        <f>+'Rainfall Data'!B297</f>
        <v>41707</v>
      </c>
      <c r="B298" s="17">
        <f>+'Rainfall Data'!C297</f>
        <v>0</v>
      </c>
      <c r="C298" s="18">
        <f t="shared" si="31"/>
        <v>0</v>
      </c>
      <c r="D298" s="5">
        <f t="shared" si="32"/>
        <v>201403</v>
      </c>
    </row>
    <row r="299" spans="1:4" x14ac:dyDescent="0.2">
      <c r="A299" s="22">
        <f>+'Rainfall Data'!B298</f>
        <v>41708</v>
      </c>
      <c r="B299" s="17">
        <f>+'Rainfall Data'!C298</f>
        <v>0</v>
      </c>
      <c r="C299" s="18">
        <f t="shared" si="31"/>
        <v>0</v>
      </c>
      <c r="D299" s="5">
        <f t="shared" si="32"/>
        <v>201403</v>
      </c>
    </row>
    <row r="300" spans="1:4" x14ac:dyDescent="0.2">
      <c r="A300" s="22">
        <f>+'Rainfall Data'!B299</f>
        <v>41709</v>
      </c>
      <c r="B300" s="17">
        <f>+'Rainfall Data'!C299</f>
        <v>0</v>
      </c>
      <c r="C300" s="18">
        <f t="shared" si="31"/>
        <v>0</v>
      </c>
      <c r="D300" s="5">
        <f t="shared" si="32"/>
        <v>201403</v>
      </c>
    </row>
    <row r="301" spans="1:4" x14ac:dyDescent="0.2">
      <c r="A301" s="22">
        <f>+'Rainfall Data'!B300</f>
        <v>41710</v>
      </c>
      <c r="B301" s="17">
        <f>+'Rainfall Data'!C300</f>
        <v>0</v>
      </c>
      <c r="C301" s="18">
        <f t="shared" si="31"/>
        <v>0</v>
      </c>
      <c r="D301" s="5">
        <f t="shared" si="32"/>
        <v>201403</v>
      </c>
    </row>
    <row r="302" spans="1:4" x14ac:dyDescent="0.2">
      <c r="A302" s="22">
        <f>+'Rainfall Data'!B301</f>
        <v>41711</v>
      </c>
      <c r="B302" s="17">
        <f>+'Rainfall Data'!C301</f>
        <v>0</v>
      </c>
      <c r="C302" s="18">
        <f t="shared" si="31"/>
        <v>0</v>
      </c>
      <c r="D302" s="5">
        <f t="shared" si="32"/>
        <v>201403</v>
      </c>
    </row>
    <row r="303" spans="1:4" x14ac:dyDescent="0.2">
      <c r="A303" s="22">
        <f>+'Rainfall Data'!B302</f>
        <v>41712</v>
      </c>
      <c r="B303" s="17">
        <f>+'Rainfall Data'!C302</f>
        <v>0</v>
      </c>
      <c r="C303" s="18">
        <f t="shared" si="31"/>
        <v>0</v>
      </c>
      <c r="D303" s="5">
        <f t="shared" si="32"/>
        <v>201403</v>
      </c>
    </row>
    <row r="304" spans="1:4" x14ac:dyDescent="0.2">
      <c r="A304" s="22">
        <f>+'Rainfall Data'!B303</f>
        <v>41713</v>
      </c>
      <c r="B304" s="17">
        <f>+'Rainfall Data'!C303</f>
        <v>0</v>
      </c>
      <c r="C304" s="18">
        <f t="shared" si="31"/>
        <v>0</v>
      </c>
      <c r="D304" s="5">
        <f t="shared" si="32"/>
        <v>201403</v>
      </c>
    </row>
    <row r="305" spans="1:4" x14ac:dyDescent="0.2">
      <c r="A305" s="22">
        <f>+'Rainfall Data'!B304</f>
        <v>41714</v>
      </c>
      <c r="B305" s="17">
        <f>+'Rainfall Data'!C304</f>
        <v>0</v>
      </c>
      <c r="C305" s="18">
        <f t="shared" si="31"/>
        <v>0</v>
      </c>
      <c r="D305" s="5">
        <f t="shared" si="32"/>
        <v>201403</v>
      </c>
    </row>
    <row r="306" spans="1:4" x14ac:dyDescent="0.2">
      <c r="A306" s="22">
        <f>+'Rainfall Data'!B305</f>
        <v>41715</v>
      </c>
      <c r="B306" s="17">
        <f>+'Rainfall Data'!C305</f>
        <v>0</v>
      </c>
      <c r="C306" s="18">
        <f t="shared" si="31"/>
        <v>0</v>
      </c>
      <c r="D306" s="5">
        <f t="shared" si="32"/>
        <v>201403</v>
      </c>
    </row>
    <row r="307" spans="1:4" x14ac:dyDescent="0.2">
      <c r="A307" s="22">
        <f>+'Rainfall Data'!B306</f>
        <v>41716</v>
      </c>
      <c r="B307" s="17">
        <f>+'Rainfall Data'!C306</f>
        <v>0</v>
      </c>
      <c r="C307" s="18">
        <f t="shared" si="31"/>
        <v>0</v>
      </c>
      <c r="D307" s="5">
        <f t="shared" si="32"/>
        <v>201403</v>
      </c>
    </row>
    <row r="308" spans="1:4" x14ac:dyDescent="0.2">
      <c r="A308" s="22">
        <f>+'Rainfall Data'!B307</f>
        <v>41717</v>
      </c>
      <c r="B308" s="17">
        <f>+'Rainfall Data'!C307</f>
        <v>0</v>
      </c>
      <c r="C308" s="18">
        <f t="shared" si="31"/>
        <v>0</v>
      </c>
      <c r="D308" s="5">
        <f t="shared" si="32"/>
        <v>201403</v>
      </c>
    </row>
    <row r="309" spans="1:4" x14ac:dyDescent="0.2">
      <c r="A309" s="22">
        <f>+'Rainfall Data'!B308</f>
        <v>41718</v>
      </c>
      <c r="B309" s="17">
        <f>+'Rainfall Data'!C308</f>
        <v>0</v>
      </c>
      <c r="C309" s="18">
        <f t="shared" si="31"/>
        <v>0</v>
      </c>
      <c r="D309" s="5">
        <f t="shared" si="32"/>
        <v>201403</v>
      </c>
    </row>
    <row r="310" spans="1:4" x14ac:dyDescent="0.2">
      <c r="A310" s="22">
        <f>+'Rainfall Data'!B309</f>
        <v>41719</v>
      </c>
      <c r="B310" s="17">
        <f>+'Rainfall Data'!C309</f>
        <v>0</v>
      </c>
      <c r="C310" s="18">
        <f t="shared" si="31"/>
        <v>0</v>
      </c>
      <c r="D310" s="5">
        <f t="shared" si="32"/>
        <v>201403</v>
      </c>
    </row>
    <row r="311" spans="1:4" x14ac:dyDescent="0.2">
      <c r="A311" s="22">
        <f>+'Rainfall Data'!B310</f>
        <v>41720</v>
      </c>
      <c r="B311" s="17">
        <f>+'Rainfall Data'!C310</f>
        <v>0</v>
      </c>
      <c r="C311" s="18">
        <f t="shared" si="31"/>
        <v>0</v>
      </c>
      <c r="D311" s="5">
        <f t="shared" si="32"/>
        <v>201403</v>
      </c>
    </row>
    <row r="312" spans="1:4" x14ac:dyDescent="0.2">
      <c r="A312" s="22">
        <f>+'Rainfall Data'!B311</f>
        <v>41721</v>
      </c>
      <c r="B312" s="17">
        <f>+'Rainfall Data'!C311</f>
        <v>0</v>
      </c>
      <c r="C312" s="18">
        <f t="shared" si="31"/>
        <v>0</v>
      </c>
      <c r="D312" s="5">
        <f t="shared" si="32"/>
        <v>201403</v>
      </c>
    </row>
    <row r="313" spans="1:4" x14ac:dyDescent="0.2">
      <c r="A313" s="22">
        <f>+'Rainfall Data'!B312</f>
        <v>41722</v>
      </c>
      <c r="B313" s="17">
        <f>+'Rainfall Data'!C312</f>
        <v>0</v>
      </c>
      <c r="C313" s="18">
        <f t="shared" si="31"/>
        <v>0</v>
      </c>
      <c r="D313" s="5">
        <f t="shared" si="32"/>
        <v>201403</v>
      </c>
    </row>
    <row r="314" spans="1:4" x14ac:dyDescent="0.2">
      <c r="A314" s="22">
        <f>+'Rainfall Data'!B313</f>
        <v>41723</v>
      </c>
      <c r="B314" s="17">
        <f>+'Rainfall Data'!C313</f>
        <v>0</v>
      </c>
      <c r="C314" s="18">
        <f t="shared" si="31"/>
        <v>0</v>
      </c>
      <c r="D314" s="5">
        <f t="shared" si="32"/>
        <v>201403</v>
      </c>
    </row>
    <row r="315" spans="1:4" x14ac:dyDescent="0.2">
      <c r="A315" s="22">
        <f>+'Rainfall Data'!B314</f>
        <v>41724</v>
      </c>
      <c r="B315" s="17">
        <f>+'Rainfall Data'!C314</f>
        <v>0</v>
      </c>
      <c r="C315" s="18">
        <f t="shared" si="31"/>
        <v>0</v>
      </c>
      <c r="D315" s="5">
        <f t="shared" si="32"/>
        <v>201403</v>
      </c>
    </row>
    <row r="316" spans="1:4" x14ac:dyDescent="0.2">
      <c r="A316" s="22">
        <f>+'Rainfall Data'!B315</f>
        <v>41725</v>
      </c>
      <c r="B316" s="17">
        <f>+'Rainfall Data'!C315</f>
        <v>0</v>
      </c>
      <c r="C316" s="18">
        <f t="shared" si="31"/>
        <v>0</v>
      </c>
      <c r="D316" s="5">
        <f t="shared" si="32"/>
        <v>201403</v>
      </c>
    </row>
    <row r="317" spans="1:4" x14ac:dyDescent="0.2">
      <c r="A317" s="22">
        <f>+'Rainfall Data'!B316</f>
        <v>41726</v>
      </c>
      <c r="B317" s="17">
        <f>+'Rainfall Data'!C316</f>
        <v>0</v>
      </c>
      <c r="C317" s="18">
        <f t="shared" si="31"/>
        <v>0</v>
      </c>
      <c r="D317" s="5">
        <f t="shared" si="32"/>
        <v>201403</v>
      </c>
    </row>
    <row r="318" spans="1:4" x14ac:dyDescent="0.2">
      <c r="A318" s="22">
        <f>+'Rainfall Data'!B317</f>
        <v>41727</v>
      </c>
      <c r="B318" s="17">
        <f>+'Rainfall Data'!C317</f>
        <v>0</v>
      </c>
      <c r="C318" s="18">
        <f t="shared" si="31"/>
        <v>0</v>
      </c>
      <c r="D318" s="5">
        <f t="shared" si="32"/>
        <v>201403</v>
      </c>
    </row>
    <row r="319" spans="1:4" x14ac:dyDescent="0.2">
      <c r="A319" s="22">
        <f>+'Rainfall Data'!B318</f>
        <v>41728</v>
      </c>
      <c r="B319" s="17">
        <f>+'Rainfall Data'!C318</f>
        <v>0</v>
      </c>
      <c r="C319" s="18">
        <f t="shared" si="31"/>
        <v>0</v>
      </c>
      <c r="D319" s="5">
        <f t="shared" si="32"/>
        <v>201403</v>
      </c>
    </row>
    <row r="320" spans="1:4" x14ac:dyDescent="0.2">
      <c r="A320" s="22">
        <f>+'Rainfall Data'!B319</f>
        <v>41729</v>
      </c>
      <c r="B320" s="17">
        <f>+'Rainfall Data'!C319</f>
        <v>0</v>
      </c>
      <c r="C320" s="18">
        <f t="shared" si="31"/>
        <v>0</v>
      </c>
      <c r="D320" s="5">
        <f t="shared" si="32"/>
        <v>201403</v>
      </c>
    </row>
    <row r="321" spans="1:4" x14ac:dyDescent="0.2">
      <c r="A321" s="22">
        <f>+'Rainfall Data'!B320</f>
        <v>41730</v>
      </c>
      <c r="B321" s="17">
        <f>+'Rainfall Data'!C320</f>
        <v>0</v>
      </c>
      <c r="C321" s="18">
        <f t="shared" si="31"/>
        <v>0</v>
      </c>
      <c r="D321" s="5">
        <f t="shared" si="32"/>
        <v>201404</v>
      </c>
    </row>
    <row r="322" spans="1:4" x14ac:dyDescent="0.2">
      <c r="A322" s="22">
        <f>+'Rainfall Data'!B321</f>
        <v>41731</v>
      </c>
      <c r="B322" s="17">
        <f>+'Rainfall Data'!C321</f>
        <v>0</v>
      </c>
      <c r="C322" s="18">
        <f t="shared" si="31"/>
        <v>0</v>
      </c>
      <c r="D322" s="5">
        <f t="shared" si="32"/>
        <v>201404</v>
      </c>
    </row>
    <row r="323" spans="1:4" x14ac:dyDescent="0.2">
      <c r="A323" s="22">
        <f>+'Rainfall Data'!B322</f>
        <v>41732</v>
      </c>
      <c r="B323" s="17">
        <f>+'Rainfall Data'!C322</f>
        <v>0</v>
      </c>
      <c r="C323" s="18">
        <f t="shared" si="31"/>
        <v>0</v>
      </c>
      <c r="D323" s="5">
        <f t="shared" si="32"/>
        <v>201404</v>
      </c>
    </row>
    <row r="324" spans="1:4" x14ac:dyDescent="0.2">
      <c r="A324" s="22">
        <f>+'Rainfall Data'!B323</f>
        <v>41733</v>
      </c>
      <c r="B324" s="17">
        <f>+'Rainfall Data'!C323</f>
        <v>11.5</v>
      </c>
      <c r="C324" s="18">
        <f t="shared" si="31"/>
        <v>11.5</v>
      </c>
      <c r="D324" s="5">
        <f t="shared" si="32"/>
        <v>201404</v>
      </c>
    </row>
    <row r="325" spans="1:4" x14ac:dyDescent="0.2">
      <c r="A325" s="22">
        <f>+'Rainfall Data'!B324</f>
        <v>41734</v>
      </c>
      <c r="B325" s="17">
        <f>+'Rainfall Data'!C324</f>
        <v>0</v>
      </c>
      <c r="C325" s="18">
        <f t="shared" si="31"/>
        <v>11.5</v>
      </c>
      <c r="D325" s="5">
        <f t="shared" si="32"/>
        <v>201404</v>
      </c>
    </row>
    <row r="326" spans="1:4" x14ac:dyDescent="0.2">
      <c r="A326" s="22">
        <f>+'Rainfall Data'!B325</f>
        <v>41735</v>
      </c>
      <c r="B326" s="17">
        <f>+'Rainfall Data'!C325</f>
        <v>0</v>
      </c>
      <c r="C326" s="18">
        <f t="shared" ref="C326:C380" si="33">IF(B326="nd",0, IF(B326="T",0,B326))+C325</f>
        <v>11.5</v>
      </c>
      <c r="D326" s="5">
        <f t="shared" ref="D326:D380" si="34">+YEAR(A326)*100+MONTH(A326)</f>
        <v>201404</v>
      </c>
    </row>
    <row r="327" spans="1:4" x14ac:dyDescent="0.2">
      <c r="A327" s="22">
        <f>+'Rainfall Data'!B326</f>
        <v>41736</v>
      </c>
      <c r="B327" s="17">
        <f>+'Rainfall Data'!C326</f>
        <v>0</v>
      </c>
      <c r="C327" s="18">
        <f t="shared" si="33"/>
        <v>11.5</v>
      </c>
      <c r="D327" s="5">
        <f t="shared" si="34"/>
        <v>201404</v>
      </c>
    </row>
    <row r="328" spans="1:4" x14ac:dyDescent="0.2">
      <c r="A328" s="22">
        <f>+'Rainfall Data'!B327</f>
        <v>41737</v>
      </c>
      <c r="B328" s="17">
        <f>+'Rainfall Data'!C327</f>
        <v>0</v>
      </c>
      <c r="C328" s="18">
        <f t="shared" si="33"/>
        <v>11.5</v>
      </c>
      <c r="D328" s="5">
        <f t="shared" si="34"/>
        <v>201404</v>
      </c>
    </row>
    <row r="329" spans="1:4" x14ac:dyDescent="0.2">
      <c r="A329" s="22">
        <f>+'Rainfall Data'!B328</f>
        <v>41738</v>
      </c>
      <c r="B329" s="17">
        <f>+'Rainfall Data'!C328</f>
        <v>0</v>
      </c>
      <c r="C329" s="18">
        <f t="shared" si="33"/>
        <v>11.5</v>
      </c>
      <c r="D329" s="5">
        <f t="shared" si="34"/>
        <v>201404</v>
      </c>
    </row>
    <row r="330" spans="1:4" x14ac:dyDescent="0.2">
      <c r="A330" s="22">
        <f>+'Rainfall Data'!B329</f>
        <v>41739</v>
      </c>
      <c r="B330" s="17">
        <f>+'Rainfall Data'!C329</f>
        <v>0</v>
      </c>
      <c r="C330" s="18">
        <f t="shared" si="33"/>
        <v>11.5</v>
      </c>
      <c r="D330" s="5">
        <f t="shared" si="34"/>
        <v>201404</v>
      </c>
    </row>
    <row r="331" spans="1:4" x14ac:dyDescent="0.2">
      <c r="A331" s="22">
        <f>+'Rainfall Data'!B330</f>
        <v>41740</v>
      </c>
      <c r="B331" s="17">
        <f>+'Rainfall Data'!C330</f>
        <v>0</v>
      </c>
      <c r="C331" s="18">
        <f t="shared" si="33"/>
        <v>11.5</v>
      </c>
      <c r="D331" s="5">
        <f t="shared" si="34"/>
        <v>201404</v>
      </c>
    </row>
    <row r="332" spans="1:4" x14ac:dyDescent="0.2">
      <c r="A332" s="22">
        <f>+'Rainfall Data'!B331</f>
        <v>41741</v>
      </c>
      <c r="B332" s="17">
        <f>+'Rainfall Data'!C331</f>
        <v>0</v>
      </c>
      <c r="C332" s="18">
        <f t="shared" si="33"/>
        <v>11.5</v>
      </c>
      <c r="D332" s="5">
        <f t="shared" si="34"/>
        <v>201404</v>
      </c>
    </row>
    <row r="333" spans="1:4" x14ac:dyDescent="0.2">
      <c r="A333" s="22">
        <f>+'Rainfall Data'!B332</f>
        <v>41742</v>
      </c>
      <c r="B333" s="17">
        <f>+'Rainfall Data'!C332</f>
        <v>0</v>
      </c>
      <c r="C333" s="18">
        <f t="shared" si="33"/>
        <v>11.5</v>
      </c>
      <c r="D333" s="5">
        <f t="shared" si="34"/>
        <v>201404</v>
      </c>
    </row>
    <row r="334" spans="1:4" x14ac:dyDescent="0.2">
      <c r="A334" s="22">
        <f>+'Rainfall Data'!B333</f>
        <v>41743</v>
      </c>
      <c r="B334" s="17">
        <f>+'Rainfall Data'!C333</f>
        <v>0</v>
      </c>
      <c r="C334" s="18">
        <f t="shared" si="33"/>
        <v>11.5</v>
      </c>
      <c r="D334" s="5">
        <f t="shared" si="34"/>
        <v>201404</v>
      </c>
    </row>
    <row r="335" spans="1:4" x14ac:dyDescent="0.2">
      <c r="A335" s="22">
        <f>+'Rainfall Data'!B334</f>
        <v>41744</v>
      </c>
      <c r="B335" s="17">
        <f>+'Rainfall Data'!C334</f>
        <v>1</v>
      </c>
      <c r="C335" s="18">
        <f t="shared" si="33"/>
        <v>12.5</v>
      </c>
      <c r="D335" s="5">
        <f t="shared" si="34"/>
        <v>201404</v>
      </c>
    </row>
    <row r="336" spans="1:4" x14ac:dyDescent="0.2">
      <c r="A336" s="22">
        <f>+'Rainfall Data'!B335</f>
        <v>41745</v>
      </c>
      <c r="B336" s="17">
        <f>+'Rainfall Data'!C335</f>
        <v>25</v>
      </c>
      <c r="C336" s="18">
        <f t="shared" si="33"/>
        <v>37.5</v>
      </c>
      <c r="D336" s="5">
        <f t="shared" si="34"/>
        <v>201404</v>
      </c>
    </row>
    <row r="337" spans="1:4" x14ac:dyDescent="0.2">
      <c r="A337" s="22">
        <f>+'Rainfall Data'!B336</f>
        <v>41746</v>
      </c>
      <c r="B337" s="17">
        <f>+'Rainfall Data'!C336</f>
        <v>0</v>
      </c>
      <c r="C337" s="18">
        <f t="shared" si="33"/>
        <v>37.5</v>
      </c>
      <c r="D337" s="5">
        <f t="shared" si="34"/>
        <v>201404</v>
      </c>
    </row>
    <row r="338" spans="1:4" x14ac:dyDescent="0.2">
      <c r="A338" s="22">
        <f>+'Rainfall Data'!B337</f>
        <v>41747</v>
      </c>
      <c r="B338" s="17">
        <f>+'Rainfall Data'!C337</f>
        <v>0</v>
      </c>
      <c r="C338" s="18">
        <f t="shared" si="33"/>
        <v>37.5</v>
      </c>
      <c r="D338" s="5">
        <f t="shared" si="34"/>
        <v>201404</v>
      </c>
    </row>
    <row r="339" spans="1:4" x14ac:dyDescent="0.2">
      <c r="A339" s="22">
        <f>+'Rainfall Data'!B338</f>
        <v>41748</v>
      </c>
      <c r="B339" s="17">
        <f>+'Rainfall Data'!C338</f>
        <v>0</v>
      </c>
      <c r="C339" s="18">
        <f t="shared" si="33"/>
        <v>37.5</v>
      </c>
      <c r="D339" s="5">
        <f t="shared" si="34"/>
        <v>201404</v>
      </c>
    </row>
    <row r="340" spans="1:4" x14ac:dyDescent="0.2">
      <c r="A340" s="22">
        <f>+'Rainfall Data'!B339</f>
        <v>41749</v>
      </c>
      <c r="B340" s="17">
        <f>+'Rainfall Data'!C339</f>
        <v>0</v>
      </c>
      <c r="C340" s="18">
        <f t="shared" si="33"/>
        <v>37.5</v>
      </c>
      <c r="D340" s="5">
        <f t="shared" si="34"/>
        <v>201404</v>
      </c>
    </row>
    <row r="341" spans="1:4" x14ac:dyDescent="0.2">
      <c r="A341" s="22">
        <f>+'Rainfall Data'!B340</f>
        <v>41750</v>
      </c>
      <c r="B341" s="17">
        <f>+'Rainfall Data'!C340</f>
        <v>0</v>
      </c>
      <c r="C341" s="18">
        <f t="shared" si="33"/>
        <v>37.5</v>
      </c>
      <c r="D341" s="5">
        <f t="shared" si="34"/>
        <v>201404</v>
      </c>
    </row>
    <row r="342" spans="1:4" x14ac:dyDescent="0.2">
      <c r="A342" s="22">
        <f>+'Rainfall Data'!B341</f>
        <v>41751</v>
      </c>
      <c r="B342" s="17">
        <f>+'Rainfall Data'!C341</f>
        <v>3</v>
      </c>
      <c r="C342" s="18">
        <f t="shared" si="33"/>
        <v>40.5</v>
      </c>
      <c r="D342" s="5">
        <f t="shared" si="34"/>
        <v>201404</v>
      </c>
    </row>
    <row r="343" spans="1:4" x14ac:dyDescent="0.2">
      <c r="A343" s="22">
        <f>+'Rainfall Data'!B342</f>
        <v>41752</v>
      </c>
      <c r="B343" s="17">
        <f>+'Rainfall Data'!C342</f>
        <v>0</v>
      </c>
      <c r="C343" s="18">
        <f t="shared" si="33"/>
        <v>40.5</v>
      </c>
      <c r="D343" s="5">
        <f t="shared" si="34"/>
        <v>201404</v>
      </c>
    </row>
    <row r="344" spans="1:4" x14ac:dyDescent="0.2">
      <c r="A344" s="22">
        <f>+'Rainfall Data'!B343</f>
        <v>41753</v>
      </c>
      <c r="B344" s="17">
        <f>+'Rainfall Data'!C343</f>
        <v>0</v>
      </c>
      <c r="C344" s="18">
        <f t="shared" si="33"/>
        <v>40.5</v>
      </c>
      <c r="D344" s="5">
        <f t="shared" si="34"/>
        <v>201404</v>
      </c>
    </row>
    <row r="345" spans="1:4" x14ac:dyDescent="0.2">
      <c r="A345" s="22">
        <f>+'Rainfall Data'!B344</f>
        <v>41754</v>
      </c>
      <c r="B345" s="17">
        <f>+'Rainfall Data'!C344</f>
        <v>0</v>
      </c>
      <c r="C345" s="18">
        <f t="shared" si="33"/>
        <v>40.5</v>
      </c>
      <c r="D345" s="5">
        <f t="shared" si="34"/>
        <v>201404</v>
      </c>
    </row>
    <row r="346" spans="1:4" x14ac:dyDescent="0.2">
      <c r="A346" s="22">
        <f>+'Rainfall Data'!B345</f>
        <v>41755</v>
      </c>
      <c r="B346" s="17">
        <f>+'Rainfall Data'!C345</f>
        <v>0</v>
      </c>
      <c r="C346" s="18">
        <f t="shared" si="33"/>
        <v>40.5</v>
      </c>
      <c r="D346" s="5">
        <f t="shared" si="34"/>
        <v>201404</v>
      </c>
    </row>
    <row r="347" spans="1:4" x14ac:dyDescent="0.2">
      <c r="A347" s="22">
        <f>+'Rainfall Data'!B346</f>
        <v>41756</v>
      </c>
      <c r="B347" s="17">
        <f>+'Rainfall Data'!C346</f>
        <v>27</v>
      </c>
      <c r="C347" s="18">
        <f t="shared" si="33"/>
        <v>67.5</v>
      </c>
      <c r="D347" s="5">
        <f t="shared" si="34"/>
        <v>201404</v>
      </c>
    </row>
    <row r="348" spans="1:4" x14ac:dyDescent="0.2">
      <c r="A348" s="22">
        <f>+'Rainfall Data'!B347</f>
        <v>41757</v>
      </c>
      <c r="B348" s="17">
        <f>+'Rainfall Data'!C347</f>
        <v>0</v>
      </c>
      <c r="C348" s="18">
        <f t="shared" si="33"/>
        <v>67.5</v>
      </c>
      <c r="D348" s="5">
        <f t="shared" si="34"/>
        <v>201404</v>
      </c>
    </row>
    <row r="349" spans="1:4" x14ac:dyDescent="0.2">
      <c r="A349" s="22">
        <f>+'Rainfall Data'!B348</f>
        <v>41758</v>
      </c>
      <c r="B349" s="17">
        <f>+'Rainfall Data'!C348</f>
        <v>0</v>
      </c>
      <c r="C349" s="18">
        <f t="shared" si="33"/>
        <v>67.5</v>
      </c>
      <c r="D349" s="5">
        <f t="shared" si="34"/>
        <v>201404</v>
      </c>
    </row>
    <row r="350" spans="1:4" x14ac:dyDescent="0.2">
      <c r="A350" s="22">
        <f>+'Rainfall Data'!B349</f>
        <v>41759</v>
      </c>
      <c r="B350" s="17">
        <f>+'Rainfall Data'!C349</f>
        <v>0</v>
      </c>
      <c r="C350" s="18">
        <f t="shared" si="33"/>
        <v>67.5</v>
      </c>
      <c r="D350" s="5">
        <f t="shared" si="34"/>
        <v>201404</v>
      </c>
    </row>
    <row r="351" spans="1:4" x14ac:dyDescent="0.2">
      <c r="A351" s="22">
        <f>+'Rainfall Data'!B350</f>
        <v>41760</v>
      </c>
      <c r="B351" s="17">
        <f>+'Rainfall Data'!C350</f>
        <v>0</v>
      </c>
      <c r="C351" s="18">
        <f t="shared" si="33"/>
        <v>67.5</v>
      </c>
      <c r="D351" s="5">
        <f t="shared" si="34"/>
        <v>201405</v>
      </c>
    </row>
    <row r="352" spans="1:4" x14ac:dyDescent="0.2">
      <c r="A352" s="22">
        <f>+'Rainfall Data'!B351</f>
        <v>41761</v>
      </c>
      <c r="B352" s="17">
        <f>+'Rainfall Data'!C351</f>
        <v>0</v>
      </c>
      <c r="C352" s="18">
        <f t="shared" si="33"/>
        <v>67.5</v>
      </c>
      <c r="D352" s="5">
        <f t="shared" si="34"/>
        <v>201405</v>
      </c>
    </row>
    <row r="353" spans="1:4" x14ac:dyDescent="0.2">
      <c r="A353" s="22">
        <f>+'Rainfall Data'!B352</f>
        <v>41762</v>
      </c>
      <c r="B353" s="17">
        <f>+'Rainfall Data'!C352</f>
        <v>9.1999999999999993</v>
      </c>
      <c r="C353" s="18">
        <f t="shared" si="33"/>
        <v>76.7</v>
      </c>
      <c r="D353" s="5">
        <f t="shared" si="34"/>
        <v>201405</v>
      </c>
    </row>
    <row r="354" spans="1:4" x14ac:dyDescent="0.2">
      <c r="A354" s="22">
        <f>+'Rainfall Data'!B353</f>
        <v>41763</v>
      </c>
      <c r="B354" s="17">
        <f>+'Rainfall Data'!C353</f>
        <v>0</v>
      </c>
      <c r="C354" s="18">
        <f t="shared" si="33"/>
        <v>76.7</v>
      </c>
      <c r="D354" s="5">
        <f t="shared" si="34"/>
        <v>201405</v>
      </c>
    </row>
    <row r="355" spans="1:4" x14ac:dyDescent="0.2">
      <c r="A355" s="22">
        <f>+'Rainfall Data'!B354</f>
        <v>41764</v>
      </c>
      <c r="B355" s="17">
        <f>+'Rainfall Data'!C354</f>
        <v>0</v>
      </c>
      <c r="C355" s="18">
        <f t="shared" si="33"/>
        <v>76.7</v>
      </c>
      <c r="D355" s="5">
        <f t="shared" si="34"/>
        <v>201405</v>
      </c>
    </row>
    <row r="356" spans="1:4" x14ac:dyDescent="0.2">
      <c r="A356" s="22">
        <f>+'Rainfall Data'!B355</f>
        <v>41765</v>
      </c>
      <c r="B356" s="17">
        <f>+'Rainfall Data'!C355</f>
        <v>0</v>
      </c>
      <c r="C356" s="18">
        <f t="shared" si="33"/>
        <v>76.7</v>
      </c>
      <c r="D356" s="5">
        <f t="shared" si="34"/>
        <v>201405</v>
      </c>
    </row>
    <row r="357" spans="1:4" x14ac:dyDescent="0.2">
      <c r="A357" s="22">
        <f>+'Rainfall Data'!B356</f>
        <v>41766</v>
      </c>
      <c r="B357" s="17">
        <f>+'Rainfall Data'!C356</f>
        <v>0</v>
      </c>
      <c r="C357" s="18">
        <f t="shared" si="33"/>
        <v>76.7</v>
      </c>
      <c r="D357" s="5">
        <f t="shared" si="34"/>
        <v>201405</v>
      </c>
    </row>
    <row r="358" spans="1:4" x14ac:dyDescent="0.2">
      <c r="A358" s="22">
        <f>+'Rainfall Data'!B357</f>
        <v>41767</v>
      </c>
      <c r="B358" s="17">
        <f>+'Rainfall Data'!C357</f>
        <v>0</v>
      </c>
      <c r="C358" s="18">
        <f t="shared" si="33"/>
        <v>76.7</v>
      </c>
      <c r="D358" s="5">
        <f t="shared" si="34"/>
        <v>201405</v>
      </c>
    </row>
    <row r="359" spans="1:4" x14ac:dyDescent="0.2">
      <c r="A359" s="22">
        <f>+'Rainfall Data'!B358</f>
        <v>41768</v>
      </c>
      <c r="B359" s="17">
        <f>+'Rainfall Data'!C358</f>
        <v>0</v>
      </c>
      <c r="C359" s="18">
        <f t="shared" si="33"/>
        <v>76.7</v>
      </c>
      <c r="D359" s="5">
        <f t="shared" si="34"/>
        <v>201405</v>
      </c>
    </row>
    <row r="360" spans="1:4" x14ac:dyDescent="0.2">
      <c r="A360" s="22">
        <f>+'Rainfall Data'!B359</f>
        <v>41769</v>
      </c>
      <c r="B360" s="17">
        <f>+'Rainfall Data'!C359</f>
        <v>0</v>
      </c>
      <c r="C360" s="18">
        <f t="shared" si="33"/>
        <v>76.7</v>
      </c>
      <c r="D360" s="5">
        <f t="shared" si="34"/>
        <v>201405</v>
      </c>
    </row>
    <row r="361" spans="1:4" x14ac:dyDescent="0.2">
      <c r="A361" s="22">
        <f>+'Rainfall Data'!B360</f>
        <v>41770</v>
      </c>
      <c r="B361" s="17">
        <f>+'Rainfall Data'!C360</f>
        <v>7.2</v>
      </c>
      <c r="C361" s="18">
        <f t="shared" si="33"/>
        <v>83.9</v>
      </c>
      <c r="D361" s="5">
        <f t="shared" si="34"/>
        <v>201405</v>
      </c>
    </row>
    <row r="362" spans="1:4" x14ac:dyDescent="0.2">
      <c r="A362" s="22">
        <f>+'Rainfall Data'!B361</f>
        <v>41771</v>
      </c>
      <c r="B362" s="17">
        <f>+'Rainfall Data'!C361</f>
        <v>0</v>
      </c>
      <c r="C362" s="18">
        <f t="shared" si="33"/>
        <v>83.9</v>
      </c>
      <c r="D362" s="5">
        <f t="shared" si="34"/>
        <v>201405</v>
      </c>
    </row>
    <row r="363" spans="1:4" x14ac:dyDescent="0.2">
      <c r="A363" s="22">
        <f>+'Rainfall Data'!B362</f>
        <v>41772</v>
      </c>
      <c r="B363" s="17">
        <f>+'Rainfall Data'!C362</f>
        <v>0</v>
      </c>
      <c r="C363" s="18">
        <f t="shared" si="33"/>
        <v>83.9</v>
      </c>
      <c r="D363" s="5">
        <f t="shared" si="34"/>
        <v>201405</v>
      </c>
    </row>
    <row r="364" spans="1:4" x14ac:dyDescent="0.2">
      <c r="A364" s="22">
        <f>+'Rainfall Data'!B363</f>
        <v>41773</v>
      </c>
      <c r="B364" s="17">
        <f>+'Rainfall Data'!C363</f>
        <v>0</v>
      </c>
      <c r="C364" s="18">
        <f t="shared" si="33"/>
        <v>83.9</v>
      </c>
      <c r="D364" s="5">
        <f t="shared" si="34"/>
        <v>201405</v>
      </c>
    </row>
    <row r="365" spans="1:4" x14ac:dyDescent="0.2">
      <c r="A365" s="22">
        <f>+'Rainfall Data'!B364</f>
        <v>41774</v>
      </c>
      <c r="B365" s="17">
        <f>+'Rainfall Data'!C364</f>
        <v>0</v>
      </c>
      <c r="C365" s="18">
        <f t="shared" si="33"/>
        <v>83.9</v>
      </c>
      <c r="D365" s="5">
        <f t="shared" si="34"/>
        <v>201405</v>
      </c>
    </row>
    <row r="366" spans="1:4" x14ac:dyDescent="0.2">
      <c r="A366" s="22">
        <f>+'Rainfall Data'!B365</f>
        <v>41775</v>
      </c>
      <c r="B366" s="17">
        <f>+'Rainfall Data'!C365</f>
        <v>0</v>
      </c>
      <c r="C366" s="18">
        <f t="shared" si="33"/>
        <v>83.9</v>
      </c>
      <c r="D366" s="5">
        <f t="shared" si="34"/>
        <v>201405</v>
      </c>
    </row>
    <row r="367" spans="1:4" x14ac:dyDescent="0.2">
      <c r="A367" s="22">
        <f>+'Rainfall Data'!B366</f>
        <v>41776</v>
      </c>
      <c r="B367" s="17">
        <f>+'Rainfall Data'!C366</f>
        <v>0</v>
      </c>
      <c r="C367" s="18">
        <f t="shared" si="33"/>
        <v>83.9</v>
      </c>
      <c r="D367" s="5">
        <f t="shared" si="34"/>
        <v>201405</v>
      </c>
    </row>
    <row r="368" spans="1:4" x14ac:dyDescent="0.2">
      <c r="A368" s="22">
        <f>+'Rainfall Data'!B367</f>
        <v>41777</v>
      </c>
      <c r="B368" s="17" t="str">
        <f>+'Rainfall Data'!C367</f>
        <v>T</v>
      </c>
      <c r="C368" s="18">
        <f t="shared" si="33"/>
        <v>83.9</v>
      </c>
      <c r="D368" s="5">
        <f t="shared" si="34"/>
        <v>201405</v>
      </c>
    </row>
    <row r="369" spans="1:4" x14ac:dyDescent="0.2">
      <c r="A369" s="22">
        <f>+'Rainfall Data'!B368</f>
        <v>41778</v>
      </c>
      <c r="B369" s="17">
        <f>+'Rainfall Data'!C368</f>
        <v>13.5</v>
      </c>
      <c r="C369" s="18">
        <f t="shared" si="33"/>
        <v>97.4</v>
      </c>
      <c r="D369" s="5">
        <f t="shared" si="34"/>
        <v>201405</v>
      </c>
    </row>
    <row r="370" spans="1:4" x14ac:dyDescent="0.2">
      <c r="A370" s="22">
        <f>+'Rainfall Data'!B369</f>
        <v>41779</v>
      </c>
      <c r="B370" s="17">
        <f>+'Rainfall Data'!C369</f>
        <v>20</v>
      </c>
      <c r="C370" s="18">
        <f t="shared" si="33"/>
        <v>117.4</v>
      </c>
      <c r="D370" s="5">
        <f t="shared" si="34"/>
        <v>201405</v>
      </c>
    </row>
    <row r="371" spans="1:4" x14ac:dyDescent="0.2">
      <c r="A371" s="22">
        <f>+'Rainfall Data'!B370</f>
        <v>41780</v>
      </c>
      <c r="B371" s="17">
        <f>+'Rainfall Data'!C370</f>
        <v>26.9</v>
      </c>
      <c r="C371" s="18">
        <f t="shared" si="33"/>
        <v>144.30000000000001</v>
      </c>
      <c r="D371" s="5">
        <f t="shared" si="34"/>
        <v>201405</v>
      </c>
    </row>
    <row r="372" spans="1:4" x14ac:dyDescent="0.2">
      <c r="A372" s="22">
        <f>+'Rainfall Data'!B371</f>
        <v>41781</v>
      </c>
      <c r="B372" s="17">
        <f>+'Rainfall Data'!C371</f>
        <v>0</v>
      </c>
      <c r="C372" s="18">
        <f t="shared" si="33"/>
        <v>144.30000000000001</v>
      </c>
      <c r="D372" s="5">
        <f t="shared" si="34"/>
        <v>201405</v>
      </c>
    </row>
    <row r="373" spans="1:4" x14ac:dyDescent="0.2">
      <c r="A373" s="22">
        <f>+'Rainfall Data'!B372</f>
        <v>41782</v>
      </c>
      <c r="B373" s="17">
        <f>+'Rainfall Data'!C372</f>
        <v>38.700000000000003</v>
      </c>
      <c r="C373" s="18">
        <f t="shared" si="33"/>
        <v>183</v>
      </c>
      <c r="D373" s="5">
        <f t="shared" si="34"/>
        <v>201405</v>
      </c>
    </row>
    <row r="374" spans="1:4" x14ac:dyDescent="0.2">
      <c r="A374" s="22">
        <f>+'Rainfall Data'!B373</f>
        <v>41783</v>
      </c>
      <c r="B374" s="17">
        <f>+'Rainfall Data'!C373</f>
        <v>0</v>
      </c>
      <c r="C374" s="18">
        <f t="shared" si="33"/>
        <v>183</v>
      </c>
      <c r="D374" s="5">
        <f t="shared" si="34"/>
        <v>201405</v>
      </c>
    </row>
    <row r="375" spans="1:4" x14ac:dyDescent="0.2">
      <c r="A375" s="22">
        <f>+'Rainfall Data'!B374</f>
        <v>41784</v>
      </c>
      <c r="B375" s="17">
        <f>+'Rainfall Data'!C374</f>
        <v>9</v>
      </c>
      <c r="C375" s="18">
        <f t="shared" si="33"/>
        <v>192</v>
      </c>
      <c r="D375" s="5">
        <f t="shared" si="34"/>
        <v>201405</v>
      </c>
    </row>
    <row r="376" spans="1:4" x14ac:dyDescent="0.2">
      <c r="A376" s="22">
        <f>+'Rainfall Data'!B375</f>
        <v>41785</v>
      </c>
      <c r="B376" s="17">
        <f>+'Rainfall Data'!C375</f>
        <v>29.3</v>
      </c>
      <c r="C376" s="18">
        <f t="shared" si="33"/>
        <v>221.3</v>
      </c>
      <c r="D376" s="5">
        <f t="shared" si="34"/>
        <v>201405</v>
      </c>
    </row>
    <row r="377" spans="1:4" x14ac:dyDescent="0.2">
      <c r="A377" s="22">
        <f>+'Rainfall Data'!B376</f>
        <v>41786</v>
      </c>
      <c r="B377" s="17" t="str">
        <f>+'Rainfall Data'!C376</f>
        <v>T</v>
      </c>
      <c r="C377" s="18">
        <f t="shared" si="33"/>
        <v>221.3</v>
      </c>
      <c r="D377" s="5">
        <f t="shared" si="34"/>
        <v>201405</v>
      </c>
    </row>
    <row r="378" spans="1:4" x14ac:dyDescent="0.2">
      <c r="A378" s="22">
        <f>+'Rainfall Data'!B377</f>
        <v>41787</v>
      </c>
      <c r="B378" s="17">
        <f>+'Rainfall Data'!C377</f>
        <v>0</v>
      </c>
      <c r="C378" s="18">
        <f t="shared" si="33"/>
        <v>221.3</v>
      </c>
      <c r="D378" s="5">
        <f t="shared" si="34"/>
        <v>201405</v>
      </c>
    </row>
    <row r="379" spans="1:4" x14ac:dyDescent="0.2">
      <c r="A379" s="22">
        <f>+'Rainfall Data'!B378</f>
        <v>41788</v>
      </c>
      <c r="B379" s="17">
        <f>+'Rainfall Data'!C378</f>
        <v>16</v>
      </c>
      <c r="C379" s="18">
        <f t="shared" si="33"/>
        <v>237.3</v>
      </c>
      <c r="D379" s="5">
        <f t="shared" si="34"/>
        <v>201405</v>
      </c>
    </row>
    <row r="380" spans="1:4" x14ac:dyDescent="0.2">
      <c r="A380" s="22">
        <f>+'Rainfall Data'!B379</f>
        <v>41789</v>
      </c>
      <c r="B380" s="17">
        <f>+'Rainfall Data'!C379</f>
        <v>21.5</v>
      </c>
      <c r="C380" s="18">
        <f t="shared" si="33"/>
        <v>258.8</v>
      </c>
      <c r="D380" s="5">
        <f t="shared" si="34"/>
        <v>201405</v>
      </c>
    </row>
    <row r="381" spans="1:4" x14ac:dyDescent="0.2">
      <c r="A381" s="22">
        <f>+'Rainfall Data'!B380</f>
        <v>41790</v>
      </c>
      <c r="B381" s="17" t="str">
        <f>+'Rainfall Data'!C380</f>
        <v>nd</v>
      </c>
      <c r="C381" s="18">
        <f t="shared" ref="C381:C444" si="35">IF(B381="nd",0, IF(B381="T",0,B381))+C380</f>
        <v>258.8</v>
      </c>
      <c r="D381" s="5">
        <f t="shared" ref="D381:D444" si="36">+YEAR(A381)*100+MONTH(A381)</f>
        <v>201405</v>
      </c>
    </row>
    <row r="382" spans="1:4" x14ac:dyDescent="0.2">
      <c r="A382" s="22">
        <f>+'Rainfall Data'!B381</f>
        <v>41791</v>
      </c>
      <c r="B382" s="17" t="str">
        <f>+'Rainfall Data'!C381</f>
        <v>nd</v>
      </c>
      <c r="C382" s="18">
        <f t="shared" si="35"/>
        <v>258.8</v>
      </c>
      <c r="D382" s="5">
        <f t="shared" si="36"/>
        <v>201406</v>
      </c>
    </row>
    <row r="383" spans="1:4" x14ac:dyDescent="0.2">
      <c r="A383" s="22">
        <f>+'Rainfall Data'!B382</f>
        <v>41792</v>
      </c>
      <c r="B383" s="17" t="str">
        <f>+'Rainfall Data'!C382</f>
        <v>nd</v>
      </c>
      <c r="C383" s="18">
        <f t="shared" si="35"/>
        <v>258.8</v>
      </c>
      <c r="D383" s="5">
        <f t="shared" si="36"/>
        <v>201406</v>
      </c>
    </row>
    <row r="384" spans="1:4" x14ac:dyDescent="0.2">
      <c r="A384" s="22">
        <f>+'Rainfall Data'!B383</f>
        <v>41793</v>
      </c>
      <c r="B384" s="17" t="str">
        <f>+'Rainfall Data'!C383</f>
        <v>nd</v>
      </c>
      <c r="C384" s="18">
        <f t="shared" si="35"/>
        <v>258.8</v>
      </c>
      <c r="D384" s="5">
        <f t="shared" si="36"/>
        <v>201406</v>
      </c>
    </row>
    <row r="385" spans="1:4" x14ac:dyDescent="0.2">
      <c r="A385" s="22">
        <f>+'Rainfall Data'!B384</f>
        <v>41794</v>
      </c>
      <c r="B385" s="17" t="str">
        <f>+'Rainfall Data'!C384</f>
        <v>nd</v>
      </c>
      <c r="C385" s="18">
        <f t="shared" si="35"/>
        <v>258.8</v>
      </c>
      <c r="D385" s="5">
        <f t="shared" si="36"/>
        <v>201406</v>
      </c>
    </row>
    <row r="386" spans="1:4" x14ac:dyDescent="0.2">
      <c r="A386" s="22">
        <f>+'Rainfall Data'!B385</f>
        <v>41795</v>
      </c>
      <c r="B386" s="17" t="str">
        <f>+'Rainfall Data'!C385</f>
        <v>nd</v>
      </c>
      <c r="C386" s="18">
        <f t="shared" si="35"/>
        <v>258.8</v>
      </c>
      <c r="D386" s="5">
        <f t="shared" si="36"/>
        <v>201406</v>
      </c>
    </row>
    <row r="387" spans="1:4" x14ac:dyDescent="0.2">
      <c r="A387" s="22">
        <f>+'Rainfall Data'!B386</f>
        <v>41796</v>
      </c>
      <c r="B387" s="17" t="str">
        <f>+'Rainfall Data'!C386</f>
        <v>nd</v>
      </c>
      <c r="C387" s="18">
        <f t="shared" si="35"/>
        <v>258.8</v>
      </c>
      <c r="D387" s="5">
        <f t="shared" si="36"/>
        <v>201406</v>
      </c>
    </row>
    <row r="388" spans="1:4" x14ac:dyDescent="0.2">
      <c r="A388" s="22">
        <f>+'Rainfall Data'!B387</f>
        <v>41797</v>
      </c>
      <c r="B388" s="17" t="str">
        <f>+'Rainfall Data'!C387</f>
        <v>nd</v>
      </c>
      <c r="C388" s="18">
        <f t="shared" si="35"/>
        <v>258.8</v>
      </c>
      <c r="D388" s="5">
        <f t="shared" si="36"/>
        <v>201406</v>
      </c>
    </row>
    <row r="389" spans="1:4" x14ac:dyDescent="0.2">
      <c r="A389" s="22">
        <f>+'Rainfall Data'!B388</f>
        <v>41798</v>
      </c>
      <c r="B389" s="17" t="str">
        <f>+'Rainfall Data'!C388</f>
        <v>nd</v>
      </c>
      <c r="C389" s="18">
        <f t="shared" si="35"/>
        <v>258.8</v>
      </c>
      <c r="D389" s="5">
        <f t="shared" si="36"/>
        <v>201406</v>
      </c>
    </row>
    <row r="390" spans="1:4" x14ac:dyDescent="0.2">
      <c r="A390" s="22">
        <f>+'Rainfall Data'!B389</f>
        <v>41799</v>
      </c>
      <c r="B390" s="17" t="str">
        <f>+'Rainfall Data'!C389</f>
        <v>nd</v>
      </c>
      <c r="C390" s="18">
        <f t="shared" si="35"/>
        <v>258.8</v>
      </c>
      <c r="D390" s="5">
        <f t="shared" si="36"/>
        <v>201406</v>
      </c>
    </row>
    <row r="391" spans="1:4" x14ac:dyDescent="0.2">
      <c r="A391" s="22">
        <f>+'Rainfall Data'!B390</f>
        <v>41800</v>
      </c>
      <c r="B391" s="17" t="str">
        <f>+'Rainfall Data'!C390</f>
        <v>nd</v>
      </c>
      <c r="C391" s="18">
        <f t="shared" si="35"/>
        <v>258.8</v>
      </c>
      <c r="D391" s="5">
        <f t="shared" si="36"/>
        <v>201406</v>
      </c>
    </row>
    <row r="392" spans="1:4" x14ac:dyDescent="0.2">
      <c r="A392" s="22">
        <f>+'Rainfall Data'!B391</f>
        <v>41801</v>
      </c>
      <c r="B392" s="17" t="str">
        <f>+'Rainfall Data'!C391</f>
        <v>nd</v>
      </c>
      <c r="C392" s="18">
        <f t="shared" si="35"/>
        <v>258.8</v>
      </c>
      <c r="D392" s="5">
        <f t="shared" si="36"/>
        <v>201406</v>
      </c>
    </row>
    <row r="393" spans="1:4" x14ac:dyDescent="0.2">
      <c r="A393" s="22">
        <f>+'Rainfall Data'!B392</f>
        <v>41802</v>
      </c>
      <c r="B393" s="17" t="str">
        <f>+'Rainfall Data'!C392</f>
        <v>nd</v>
      </c>
      <c r="C393" s="18">
        <f t="shared" si="35"/>
        <v>258.8</v>
      </c>
      <c r="D393" s="5">
        <f t="shared" si="36"/>
        <v>201406</v>
      </c>
    </row>
    <row r="394" spans="1:4" x14ac:dyDescent="0.2">
      <c r="A394" s="22">
        <f>+'Rainfall Data'!B393</f>
        <v>41803</v>
      </c>
      <c r="B394" s="17" t="str">
        <f>+'Rainfall Data'!C393</f>
        <v>nd</v>
      </c>
      <c r="C394" s="18">
        <f t="shared" si="35"/>
        <v>258.8</v>
      </c>
      <c r="D394" s="5">
        <f t="shared" si="36"/>
        <v>201406</v>
      </c>
    </row>
    <row r="395" spans="1:4" x14ac:dyDescent="0.2">
      <c r="A395" s="22">
        <f>+'Rainfall Data'!B394</f>
        <v>41804</v>
      </c>
      <c r="B395" s="17" t="str">
        <f>+'Rainfall Data'!C394</f>
        <v>nd</v>
      </c>
      <c r="C395" s="18">
        <f t="shared" si="35"/>
        <v>258.8</v>
      </c>
      <c r="D395" s="5">
        <f t="shared" si="36"/>
        <v>201406</v>
      </c>
    </row>
    <row r="396" spans="1:4" x14ac:dyDescent="0.2">
      <c r="A396" s="22">
        <f>+'Rainfall Data'!B395</f>
        <v>41805</v>
      </c>
      <c r="B396" s="17" t="str">
        <f>+'Rainfall Data'!C395</f>
        <v>nd</v>
      </c>
      <c r="C396" s="18">
        <f t="shared" si="35"/>
        <v>258.8</v>
      </c>
      <c r="D396" s="5">
        <f t="shared" si="36"/>
        <v>201406</v>
      </c>
    </row>
    <row r="397" spans="1:4" x14ac:dyDescent="0.2">
      <c r="A397" s="22">
        <f>+'Rainfall Data'!B396</f>
        <v>41806</v>
      </c>
      <c r="B397" s="17" t="str">
        <f>+'Rainfall Data'!C396</f>
        <v>nd</v>
      </c>
      <c r="C397" s="18">
        <f t="shared" si="35"/>
        <v>258.8</v>
      </c>
      <c r="D397" s="5">
        <f t="shared" si="36"/>
        <v>201406</v>
      </c>
    </row>
    <row r="398" spans="1:4" x14ac:dyDescent="0.2">
      <c r="A398" s="22">
        <f>+'Rainfall Data'!B397</f>
        <v>41807</v>
      </c>
      <c r="B398" s="17" t="str">
        <f>+'Rainfall Data'!C397</f>
        <v>nd</v>
      </c>
      <c r="C398" s="18">
        <f t="shared" si="35"/>
        <v>258.8</v>
      </c>
      <c r="D398" s="5">
        <f t="shared" si="36"/>
        <v>201406</v>
      </c>
    </row>
    <row r="399" spans="1:4" x14ac:dyDescent="0.2">
      <c r="A399" s="22">
        <f>+'Rainfall Data'!B398</f>
        <v>41808</v>
      </c>
      <c r="B399" s="17" t="str">
        <f>+'Rainfall Data'!C398</f>
        <v>nd</v>
      </c>
      <c r="C399" s="18">
        <f t="shared" si="35"/>
        <v>258.8</v>
      </c>
      <c r="D399" s="5">
        <f t="shared" si="36"/>
        <v>201406</v>
      </c>
    </row>
    <row r="400" spans="1:4" x14ac:dyDescent="0.2">
      <c r="A400" s="22">
        <f>+'Rainfall Data'!B399</f>
        <v>41809</v>
      </c>
      <c r="B400" s="17" t="str">
        <f>+'Rainfall Data'!C399</f>
        <v>nd</v>
      </c>
      <c r="C400" s="18">
        <f t="shared" si="35"/>
        <v>258.8</v>
      </c>
      <c r="D400" s="5">
        <f t="shared" si="36"/>
        <v>201406</v>
      </c>
    </row>
    <row r="401" spans="1:4" x14ac:dyDescent="0.2">
      <c r="A401" s="22">
        <f>+'Rainfall Data'!B400</f>
        <v>41810</v>
      </c>
      <c r="B401" s="17" t="str">
        <f>+'Rainfall Data'!C400</f>
        <v>nd</v>
      </c>
      <c r="C401" s="18">
        <f t="shared" si="35"/>
        <v>258.8</v>
      </c>
      <c r="D401" s="5">
        <f t="shared" si="36"/>
        <v>201406</v>
      </c>
    </row>
    <row r="402" spans="1:4" x14ac:dyDescent="0.2">
      <c r="A402" s="22">
        <f>+'Rainfall Data'!B401</f>
        <v>41811</v>
      </c>
      <c r="B402" s="17" t="str">
        <f>+'Rainfall Data'!C401</f>
        <v>nd</v>
      </c>
      <c r="C402" s="18">
        <f t="shared" si="35"/>
        <v>258.8</v>
      </c>
      <c r="D402" s="5">
        <f t="shared" si="36"/>
        <v>201406</v>
      </c>
    </row>
    <row r="403" spans="1:4" x14ac:dyDescent="0.2">
      <c r="A403" s="22">
        <f>+'Rainfall Data'!B402</f>
        <v>41812</v>
      </c>
      <c r="B403" s="17" t="str">
        <f>+'Rainfall Data'!C402</f>
        <v>nd</v>
      </c>
      <c r="C403" s="18">
        <f t="shared" si="35"/>
        <v>258.8</v>
      </c>
      <c r="D403" s="5">
        <f t="shared" si="36"/>
        <v>201406</v>
      </c>
    </row>
    <row r="404" spans="1:4" x14ac:dyDescent="0.2">
      <c r="A404" s="22">
        <f>+'Rainfall Data'!B403</f>
        <v>41813</v>
      </c>
      <c r="B404" s="17" t="str">
        <f>+'Rainfall Data'!C403</f>
        <v>nd</v>
      </c>
      <c r="C404" s="18">
        <f t="shared" si="35"/>
        <v>258.8</v>
      </c>
      <c r="D404" s="5">
        <f t="shared" si="36"/>
        <v>201406</v>
      </c>
    </row>
    <row r="405" spans="1:4" x14ac:dyDescent="0.2">
      <c r="A405" s="22">
        <f>+'Rainfall Data'!B404</f>
        <v>41814</v>
      </c>
      <c r="B405" s="17" t="str">
        <f>+'Rainfall Data'!C404</f>
        <v>nd</v>
      </c>
      <c r="C405" s="18">
        <f t="shared" si="35"/>
        <v>258.8</v>
      </c>
      <c r="D405" s="5">
        <f t="shared" si="36"/>
        <v>201406</v>
      </c>
    </row>
    <row r="406" spans="1:4" x14ac:dyDescent="0.2">
      <c r="A406" s="22">
        <f>+'Rainfall Data'!B405</f>
        <v>41815</v>
      </c>
      <c r="B406" s="17" t="str">
        <f>+'Rainfall Data'!C405</f>
        <v>nd</v>
      </c>
      <c r="C406" s="18">
        <f t="shared" si="35"/>
        <v>258.8</v>
      </c>
      <c r="D406" s="5">
        <f t="shared" si="36"/>
        <v>201406</v>
      </c>
    </row>
    <row r="407" spans="1:4" x14ac:dyDescent="0.2">
      <c r="A407" s="22">
        <f>+'Rainfall Data'!B406</f>
        <v>41816</v>
      </c>
      <c r="B407" s="17" t="str">
        <f>+'Rainfall Data'!C406</f>
        <v>nd</v>
      </c>
      <c r="C407" s="18">
        <f t="shared" si="35"/>
        <v>258.8</v>
      </c>
      <c r="D407" s="5">
        <f t="shared" si="36"/>
        <v>201406</v>
      </c>
    </row>
    <row r="408" spans="1:4" x14ac:dyDescent="0.2">
      <c r="A408" s="22">
        <f>+'Rainfall Data'!B407</f>
        <v>41817</v>
      </c>
      <c r="B408" s="17" t="str">
        <f>+'Rainfall Data'!C407</f>
        <v>nd</v>
      </c>
      <c r="C408" s="18">
        <f t="shared" si="35"/>
        <v>258.8</v>
      </c>
      <c r="D408" s="5">
        <f t="shared" si="36"/>
        <v>201406</v>
      </c>
    </row>
    <row r="409" spans="1:4" x14ac:dyDescent="0.2">
      <c r="A409" s="22">
        <f>+'Rainfall Data'!B408</f>
        <v>41818</v>
      </c>
      <c r="B409" s="17" t="str">
        <f>+'Rainfall Data'!C408</f>
        <v>nd</v>
      </c>
      <c r="C409" s="18">
        <f t="shared" si="35"/>
        <v>258.8</v>
      </c>
      <c r="D409" s="5">
        <f t="shared" si="36"/>
        <v>201406</v>
      </c>
    </row>
    <row r="410" spans="1:4" x14ac:dyDescent="0.2">
      <c r="A410" s="22">
        <f>+'Rainfall Data'!B409</f>
        <v>41819</v>
      </c>
      <c r="B410" s="17" t="str">
        <f>+'Rainfall Data'!C409</f>
        <v>nd</v>
      </c>
      <c r="C410" s="18">
        <f t="shared" si="35"/>
        <v>258.8</v>
      </c>
      <c r="D410" s="5">
        <f t="shared" si="36"/>
        <v>201406</v>
      </c>
    </row>
    <row r="411" spans="1:4" x14ac:dyDescent="0.2">
      <c r="A411" s="22">
        <f>+'Rainfall Data'!B410</f>
        <v>41820</v>
      </c>
      <c r="B411" s="17">
        <f>+'Rainfall Data'!C410</f>
        <v>18.8</v>
      </c>
      <c r="C411" s="18">
        <f t="shared" si="35"/>
        <v>277.60000000000002</v>
      </c>
      <c r="D411" s="5">
        <f t="shared" si="36"/>
        <v>201406</v>
      </c>
    </row>
    <row r="412" spans="1:4" x14ac:dyDescent="0.2">
      <c r="A412" s="22">
        <f>+'Rainfall Data'!B411</f>
        <v>41821</v>
      </c>
      <c r="B412" s="17">
        <f>+'Rainfall Data'!C411</f>
        <v>0</v>
      </c>
      <c r="C412" s="18">
        <f t="shared" si="35"/>
        <v>277.60000000000002</v>
      </c>
      <c r="D412" s="5">
        <f t="shared" si="36"/>
        <v>201407</v>
      </c>
    </row>
    <row r="413" spans="1:4" x14ac:dyDescent="0.2">
      <c r="A413" s="22">
        <f>+'Rainfall Data'!B412</f>
        <v>41822</v>
      </c>
      <c r="B413" s="17">
        <f>+'Rainfall Data'!C412</f>
        <v>0.5</v>
      </c>
      <c r="C413" s="18">
        <f t="shared" si="35"/>
        <v>278.10000000000002</v>
      </c>
      <c r="D413" s="5">
        <f t="shared" si="36"/>
        <v>201407</v>
      </c>
    </row>
    <row r="414" spans="1:4" x14ac:dyDescent="0.2">
      <c r="A414" s="22">
        <f>+'Rainfall Data'!B413</f>
        <v>41823</v>
      </c>
      <c r="B414" s="17">
        <f>+'Rainfall Data'!C413</f>
        <v>4.5</v>
      </c>
      <c r="C414" s="18">
        <f t="shared" si="35"/>
        <v>282.60000000000002</v>
      </c>
      <c r="D414" s="5">
        <f t="shared" si="36"/>
        <v>201407</v>
      </c>
    </row>
    <row r="415" spans="1:4" x14ac:dyDescent="0.2">
      <c r="A415" s="22">
        <f>+'Rainfall Data'!B414</f>
        <v>41824</v>
      </c>
      <c r="B415" s="17">
        <f>+'Rainfall Data'!C414</f>
        <v>15.4</v>
      </c>
      <c r="C415" s="18">
        <f t="shared" si="35"/>
        <v>298</v>
      </c>
      <c r="D415" s="5">
        <f t="shared" si="36"/>
        <v>201407</v>
      </c>
    </row>
    <row r="416" spans="1:4" x14ac:dyDescent="0.2">
      <c r="A416" s="22">
        <f>+'Rainfall Data'!B415</f>
        <v>41825</v>
      </c>
      <c r="B416" s="17">
        <f>+'Rainfall Data'!C415</f>
        <v>4.3</v>
      </c>
      <c r="C416" s="18">
        <f t="shared" si="35"/>
        <v>302.3</v>
      </c>
      <c r="D416" s="5">
        <f t="shared" si="36"/>
        <v>201407</v>
      </c>
    </row>
    <row r="417" spans="1:4" x14ac:dyDescent="0.2">
      <c r="A417" s="22">
        <f>+'Rainfall Data'!B416</f>
        <v>41826</v>
      </c>
      <c r="B417" s="17">
        <f>+'Rainfall Data'!C416</f>
        <v>13.1</v>
      </c>
      <c r="C417" s="18">
        <f t="shared" si="35"/>
        <v>315.40000000000003</v>
      </c>
      <c r="D417" s="5">
        <f t="shared" si="36"/>
        <v>201407</v>
      </c>
    </row>
    <row r="418" spans="1:4" x14ac:dyDescent="0.2">
      <c r="A418" s="22">
        <f>+'Rainfall Data'!B417</f>
        <v>41827</v>
      </c>
      <c r="B418" s="17">
        <f>+'Rainfall Data'!C417</f>
        <v>7.3</v>
      </c>
      <c r="C418" s="18">
        <f t="shared" si="35"/>
        <v>322.70000000000005</v>
      </c>
      <c r="D418" s="5">
        <f t="shared" si="36"/>
        <v>201407</v>
      </c>
    </row>
    <row r="419" spans="1:4" x14ac:dyDescent="0.2">
      <c r="A419" s="22">
        <f>+'Rainfall Data'!B418</f>
        <v>41828</v>
      </c>
      <c r="B419" s="17">
        <f>+'Rainfall Data'!C418</f>
        <v>1.7</v>
      </c>
      <c r="C419" s="18">
        <f t="shared" si="35"/>
        <v>324.40000000000003</v>
      </c>
      <c r="D419" s="5">
        <f t="shared" si="36"/>
        <v>201407</v>
      </c>
    </row>
    <row r="420" spans="1:4" x14ac:dyDescent="0.2">
      <c r="A420" s="22">
        <f>+'Rainfall Data'!B419</f>
        <v>41829</v>
      </c>
      <c r="B420" s="17">
        <f>+'Rainfall Data'!C419</f>
        <v>1.6</v>
      </c>
      <c r="C420" s="18">
        <f t="shared" si="35"/>
        <v>326.00000000000006</v>
      </c>
      <c r="D420" s="5">
        <f t="shared" si="36"/>
        <v>201407</v>
      </c>
    </row>
    <row r="421" spans="1:4" x14ac:dyDescent="0.2">
      <c r="A421" s="22">
        <f>+'Rainfall Data'!B420</f>
        <v>41830</v>
      </c>
      <c r="B421" s="17">
        <f>+'Rainfall Data'!C420</f>
        <v>23</v>
      </c>
      <c r="C421" s="18">
        <f t="shared" si="35"/>
        <v>349.00000000000006</v>
      </c>
      <c r="D421" s="5">
        <f t="shared" si="36"/>
        <v>201407</v>
      </c>
    </row>
    <row r="422" spans="1:4" x14ac:dyDescent="0.2">
      <c r="A422" s="22">
        <f>+'Rainfall Data'!B421</f>
        <v>41831</v>
      </c>
      <c r="B422" s="17">
        <f>+'Rainfall Data'!C421</f>
        <v>66.2</v>
      </c>
      <c r="C422" s="18">
        <f t="shared" si="35"/>
        <v>415.20000000000005</v>
      </c>
      <c r="D422" s="5">
        <f t="shared" si="36"/>
        <v>201407</v>
      </c>
    </row>
    <row r="423" spans="1:4" x14ac:dyDescent="0.2">
      <c r="A423" s="22">
        <f>+'Rainfall Data'!B422</f>
        <v>41832</v>
      </c>
      <c r="B423" s="17">
        <f>+'Rainfall Data'!C422</f>
        <v>11.3</v>
      </c>
      <c r="C423" s="18">
        <f t="shared" si="35"/>
        <v>426.50000000000006</v>
      </c>
      <c r="D423" s="5">
        <f t="shared" si="36"/>
        <v>201407</v>
      </c>
    </row>
    <row r="424" spans="1:4" x14ac:dyDescent="0.2">
      <c r="A424" s="22">
        <f>+'Rainfall Data'!B423</f>
        <v>41833</v>
      </c>
      <c r="B424" s="17">
        <f>+'Rainfall Data'!C423</f>
        <v>38.700000000000003</v>
      </c>
      <c r="C424" s="18">
        <f t="shared" si="35"/>
        <v>465.20000000000005</v>
      </c>
      <c r="D424" s="5">
        <f t="shared" si="36"/>
        <v>201407</v>
      </c>
    </row>
    <row r="425" spans="1:4" x14ac:dyDescent="0.2">
      <c r="A425" s="22">
        <f>+'Rainfall Data'!B424</f>
        <v>41834</v>
      </c>
      <c r="B425" s="17">
        <f>+'Rainfall Data'!C424</f>
        <v>2.5</v>
      </c>
      <c r="C425" s="18">
        <f t="shared" si="35"/>
        <v>467.70000000000005</v>
      </c>
      <c r="D425" s="5">
        <f t="shared" si="36"/>
        <v>201407</v>
      </c>
    </row>
    <row r="426" spans="1:4" x14ac:dyDescent="0.2">
      <c r="A426" s="22">
        <f>+'Rainfall Data'!B425</f>
        <v>41835</v>
      </c>
      <c r="B426" s="17">
        <f>+'Rainfall Data'!C425</f>
        <v>1.8</v>
      </c>
      <c r="C426" s="18">
        <f t="shared" si="35"/>
        <v>469.50000000000006</v>
      </c>
      <c r="D426" s="5">
        <f t="shared" si="36"/>
        <v>201407</v>
      </c>
    </row>
    <row r="427" spans="1:4" x14ac:dyDescent="0.2">
      <c r="A427" s="22">
        <f>+'Rainfall Data'!B426</f>
        <v>41836</v>
      </c>
      <c r="B427" s="17">
        <f>+'Rainfall Data'!C426</f>
        <v>62</v>
      </c>
      <c r="C427" s="18">
        <f t="shared" si="35"/>
        <v>531.5</v>
      </c>
      <c r="D427" s="5">
        <f t="shared" si="36"/>
        <v>201407</v>
      </c>
    </row>
    <row r="428" spans="1:4" x14ac:dyDescent="0.2">
      <c r="A428" s="22">
        <f>+'Rainfall Data'!B427</f>
        <v>41837</v>
      </c>
      <c r="B428" s="17" t="str">
        <f>+'Rainfall Data'!C427</f>
        <v>T</v>
      </c>
      <c r="C428" s="18">
        <f t="shared" si="35"/>
        <v>531.5</v>
      </c>
      <c r="D428" s="5">
        <f t="shared" si="36"/>
        <v>201407</v>
      </c>
    </row>
    <row r="429" spans="1:4" x14ac:dyDescent="0.2">
      <c r="A429" s="22">
        <f>+'Rainfall Data'!B428</f>
        <v>41838</v>
      </c>
      <c r="B429" s="17">
        <f>+'Rainfall Data'!C428</f>
        <v>37.799999999999997</v>
      </c>
      <c r="C429" s="18">
        <f t="shared" si="35"/>
        <v>569.29999999999995</v>
      </c>
      <c r="D429" s="5">
        <f t="shared" si="36"/>
        <v>201407</v>
      </c>
    </row>
    <row r="430" spans="1:4" x14ac:dyDescent="0.2">
      <c r="A430" s="22">
        <f>+'Rainfall Data'!B429</f>
        <v>41839</v>
      </c>
      <c r="B430" s="17">
        <f>+'Rainfall Data'!C429</f>
        <v>1</v>
      </c>
      <c r="C430" s="18">
        <f t="shared" si="35"/>
        <v>570.29999999999995</v>
      </c>
      <c r="D430" s="5">
        <f t="shared" si="36"/>
        <v>201407</v>
      </c>
    </row>
    <row r="431" spans="1:4" x14ac:dyDescent="0.2">
      <c r="A431" s="22">
        <f>+'Rainfall Data'!B430</f>
        <v>41840</v>
      </c>
      <c r="B431" s="17">
        <f>+'Rainfall Data'!C430</f>
        <v>4.4000000000000004</v>
      </c>
      <c r="C431" s="18">
        <f t="shared" si="35"/>
        <v>574.69999999999993</v>
      </c>
      <c r="D431" s="5">
        <f t="shared" si="36"/>
        <v>201407</v>
      </c>
    </row>
    <row r="432" spans="1:4" x14ac:dyDescent="0.2">
      <c r="A432" s="22">
        <f>+'Rainfall Data'!B431</f>
        <v>41841</v>
      </c>
      <c r="B432" s="17">
        <f>+'Rainfall Data'!C431</f>
        <v>2</v>
      </c>
      <c r="C432" s="18">
        <f t="shared" si="35"/>
        <v>576.69999999999993</v>
      </c>
      <c r="D432" s="5">
        <f t="shared" si="36"/>
        <v>201407</v>
      </c>
    </row>
    <row r="433" spans="1:4" x14ac:dyDescent="0.2">
      <c r="A433" s="22">
        <f>+'Rainfall Data'!B432</f>
        <v>41842</v>
      </c>
      <c r="B433" s="17">
        <f>+'Rainfall Data'!C432</f>
        <v>24.5</v>
      </c>
      <c r="C433" s="18">
        <f t="shared" si="35"/>
        <v>601.19999999999993</v>
      </c>
      <c r="D433" s="5">
        <f t="shared" si="36"/>
        <v>201407</v>
      </c>
    </row>
    <row r="434" spans="1:4" x14ac:dyDescent="0.2">
      <c r="A434" s="22">
        <f>+'Rainfall Data'!B433</f>
        <v>41843</v>
      </c>
      <c r="B434" s="17">
        <f>+'Rainfall Data'!C433</f>
        <v>10.3</v>
      </c>
      <c r="C434" s="18">
        <f t="shared" si="35"/>
        <v>611.49999999999989</v>
      </c>
      <c r="D434" s="5">
        <f t="shared" si="36"/>
        <v>201407</v>
      </c>
    </row>
    <row r="435" spans="1:4" x14ac:dyDescent="0.2">
      <c r="A435" s="22">
        <f>+'Rainfall Data'!B434</f>
        <v>41844</v>
      </c>
      <c r="B435" s="17">
        <f>+'Rainfall Data'!C434</f>
        <v>59</v>
      </c>
      <c r="C435" s="18">
        <f t="shared" si="35"/>
        <v>670.49999999999989</v>
      </c>
      <c r="D435" s="5">
        <f t="shared" si="36"/>
        <v>201407</v>
      </c>
    </row>
    <row r="436" spans="1:4" x14ac:dyDescent="0.2">
      <c r="A436" s="22">
        <f>+'Rainfall Data'!B435</f>
        <v>41845</v>
      </c>
      <c r="B436" s="17">
        <f>+'Rainfall Data'!C435</f>
        <v>29.3</v>
      </c>
      <c r="C436" s="18">
        <f t="shared" si="35"/>
        <v>699.79999999999984</v>
      </c>
      <c r="D436" s="5">
        <f t="shared" si="36"/>
        <v>201407</v>
      </c>
    </row>
    <row r="437" spans="1:4" x14ac:dyDescent="0.2">
      <c r="A437" s="22">
        <f>+'Rainfall Data'!B436</f>
        <v>41846</v>
      </c>
      <c r="B437" s="17">
        <f>+'Rainfall Data'!C436</f>
        <v>9.3000000000000007</v>
      </c>
      <c r="C437" s="18">
        <f t="shared" si="35"/>
        <v>709.0999999999998</v>
      </c>
      <c r="D437" s="5">
        <f t="shared" si="36"/>
        <v>201407</v>
      </c>
    </row>
    <row r="438" spans="1:4" x14ac:dyDescent="0.2">
      <c r="A438" s="22">
        <f>+'Rainfall Data'!B437</f>
        <v>41847</v>
      </c>
      <c r="B438" s="17">
        <f>+'Rainfall Data'!C437</f>
        <v>31</v>
      </c>
      <c r="C438" s="18">
        <f t="shared" si="35"/>
        <v>740.0999999999998</v>
      </c>
      <c r="D438" s="5">
        <f t="shared" si="36"/>
        <v>201407</v>
      </c>
    </row>
    <row r="439" spans="1:4" x14ac:dyDescent="0.2">
      <c r="A439" s="22">
        <f>+'Rainfall Data'!B438</f>
        <v>41848</v>
      </c>
      <c r="B439" s="17">
        <f>+'Rainfall Data'!C438</f>
        <v>1.5</v>
      </c>
      <c r="C439" s="18">
        <f t="shared" si="35"/>
        <v>741.5999999999998</v>
      </c>
      <c r="D439" s="5">
        <f t="shared" si="36"/>
        <v>201407</v>
      </c>
    </row>
    <row r="440" spans="1:4" x14ac:dyDescent="0.2">
      <c r="A440" s="22">
        <f>+'Rainfall Data'!B439</f>
        <v>41849</v>
      </c>
      <c r="B440" s="17">
        <f>+'Rainfall Data'!C439</f>
        <v>5</v>
      </c>
      <c r="C440" s="18">
        <f t="shared" si="35"/>
        <v>746.5999999999998</v>
      </c>
      <c r="D440" s="5">
        <f t="shared" si="36"/>
        <v>201407</v>
      </c>
    </row>
    <row r="441" spans="1:4" x14ac:dyDescent="0.2">
      <c r="A441" s="22">
        <f>+'Rainfall Data'!B440</f>
        <v>41850</v>
      </c>
      <c r="B441" s="17">
        <f>+'Rainfall Data'!C440</f>
        <v>21</v>
      </c>
      <c r="C441" s="18">
        <f t="shared" si="35"/>
        <v>767.5999999999998</v>
      </c>
      <c r="D441" s="5">
        <f t="shared" si="36"/>
        <v>201407</v>
      </c>
    </row>
    <row r="442" spans="1:4" x14ac:dyDescent="0.2">
      <c r="A442" s="22">
        <f>+'Rainfall Data'!B441</f>
        <v>41851</v>
      </c>
      <c r="B442" s="17">
        <f>+'Rainfall Data'!C441</f>
        <v>42.5</v>
      </c>
      <c r="C442" s="18">
        <f t="shared" si="35"/>
        <v>810.0999999999998</v>
      </c>
      <c r="D442" s="5">
        <f t="shared" si="36"/>
        <v>201407</v>
      </c>
    </row>
    <row r="443" spans="1:4" x14ac:dyDescent="0.2">
      <c r="A443" s="22">
        <f>+'Rainfall Data'!B442</f>
        <v>41852</v>
      </c>
      <c r="B443" s="17">
        <f>+'Rainfall Data'!C442</f>
        <v>24.4</v>
      </c>
      <c r="C443" s="18">
        <f t="shared" si="35"/>
        <v>834.49999999999977</v>
      </c>
      <c r="D443" s="5">
        <f t="shared" si="36"/>
        <v>201408</v>
      </c>
    </row>
    <row r="444" spans="1:4" x14ac:dyDescent="0.2">
      <c r="A444" s="22">
        <f>+'Rainfall Data'!B443</f>
        <v>41853</v>
      </c>
      <c r="B444" s="17">
        <f>+'Rainfall Data'!C443</f>
        <v>37.700000000000003</v>
      </c>
      <c r="C444" s="18">
        <f t="shared" si="35"/>
        <v>872.19999999999982</v>
      </c>
      <c r="D444" s="5">
        <f t="shared" si="36"/>
        <v>201408</v>
      </c>
    </row>
    <row r="445" spans="1:4" x14ac:dyDescent="0.2">
      <c r="A445" s="22">
        <f>+'Rainfall Data'!B444</f>
        <v>41854</v>
      </c>
      <c r="B445" s="17" t="str">
        <f>+'Rainfall Data'!C444</f>
        <v>nd</v>
      </c>
      <c r="C445" s="18">
        <f t="shared" ref="C445:C508" si="37">IF(B445="nd",0, IF(B445="T",0,B445))+C444</f>
        <v>872.19999999999982</v>
      </c>
      <c r="D445" s="5">
        <f t="shared" ref="D445:D508" si="38">+YEAR(A445)*100+MONTH(A445)</f>
        <v>201408</v>
      </c>
    </row>
    <row r="446" spans="1:4" x14ac:dyDescent="0.2">
      <c r="A446" s="22">
        <f>+'Rainfall Data'!B445</f>
        <v>41855</v>
      </c>
      <c r="B446" s="17">
        <f>+'Rainfall Data'!C445</f>
        <v>24.5</v>
      </c>
      <c r="C446" s="18">
        <f t="shared" si="37"/>
        <v>896.69999999999982</v>
      </c>
      <c r="D446" s="5">
        <f t="shared" si="38"/>
        <v>201408</v>
      </c>
    </row>
    <row r="447" spans="1:4" x14ac:dyDescent="0.2">
      <c r="A447" s="22">
        <f>+'Rainfall Data'!B446</f>
        <v>41856</v>
      </c>
      <c r="B447" s="17">
        <f>+'Rainfall Data'!C446</f>
        <v>11.8</v>
      </c>
      <c r="C447" s="18">
        <f t="shared" si="37"/>
        <v>908.49999999999977</v>
      </c>
      <c r="D447" s="5">
        <f t="shared" si="38"/>
        <v>201408</v>
      </c>
    </row>
    <row r="448" spans="1:4" x14ac:dyDescent="0.2">
      <c r="A448" s="22">
        <f>+'Rainfall Data'!B447</f>
        <v>41857</v>
      </c>
      <c r="B448" s="17">
        <f>+'Rainfall Data'!C447</f>
        <v>0.8</v>
      </c>
      <c r="C448" s="18">
        <f t="shared" si="37"/>
        <v>909.29999999999973</v>
      </c>
      <c r="D448" s="5">
        <f t="shared" si="38"/>
        <v>201408</v>
      </c>
    </row>
    <row r="449" spans="1:4" x14ac:dyDescent="0.2">
      <c r="A449" s="22">
        <f>+'Rainfall Data'!B448</f>
        <v>41858</v>
      </c>
      <c r="B449" s="17">
        <f>+'Rainfall Data'!C448</f>
        <v>14.4</v>
      </c>
      <c r="C449" s="18">
        <f t="shared" si="37"/>
        <v>923.6999999999997</v>
      </c>
      <c r="D449" s="5">
        <f t="shared" si="38"/>
        <v>201408</v>
      </c>
    </row>
    <row r="450" spans="1:4" x14ac:dyDescent="0.2">
      <c r="A450" s="22">
        <f>+'Rainfall Data'!B449</f>
        <v>41859</v>
      </c>
      <c r="B450" s="17">
        <f>+'Rainfall Data'!C449</f>
        <v>65.3</v>
      </c>
      <c r="C450" s="18">
        <f t="shared" si="37"/>
        <v>988.99999999999966</v>
      </c>
      <c r="D450" s="5">
        <f t="shared" si="38"/>
        <v>201408</v>
      </c>
    </row>
    <row r="451" spans="1:4" x14ac:dyDescent="0.2">
      <c r="A451" s="22">
        <f>+'Rainfall Data'!B450</f>
        <v>41860</v>
      </c>
      <c r="B451" s="17">
        <f>+'Rainfall Data'!C450</f>
        <v>43.5</v>
      </c>
      <c r="C451" s="18">
        <f t="shared" si="37"/>
        <v>1032.4999999999995</v>
      </c>
      <c r="D451" s="5">
        <f t="shared" si="38"/>
        <v>201408</v>
      </c>
    </row>
    <row r="452" spans="1:4" x14ac:dyDescent="0.2">
      <c r="A452" s="22">
        <f>+'Rainfall Data'!B451</f>
        <v>41861</v>
      </c>
      <c r="B452" s="17">
        <f>+'Rainfall Data'!C451</f>
        <v>47.2</v>
      </c>
      <c r="C452" s="18">
        <f t="shared" si="37"/>
        <v>1079.6999999999996</v>
      </c>
      <c r="D452" s="5">
        <f t="shared" si="38"/>
        <v>201408</v>
      </c>
    </row>
    <row r="453" spans="1:4" x14ac:dyDescent="0.2">
      <c r="A453" s="22">
        <f>+'Rainfall Data'!B452</f>
        <v>41862</v>
      </c>
      <c r="B453" s="17">
        <f>+'Rainfall Data'!C452</f>
        <v>19.5</v>
      </c>
      <c r="C453" s="18">
        <f t="shared" si="37"/>
        <v>1099.1999999999996</v>
      </c>
      <c r="D453" s="5">
        <f t="shared" si="38"/>
        <v>201408</v>
      </c>
    </row>
    <row r="454" spans="1:4" x14ac:dyDescent="0.2">
      <c r="A454" s="22">
        <f>+'Rainfall Data'!B453</f>
        <v>41863</v>
      </c>
      <c r="B454" s="17">
        <f>+'Rainfall Data'!C453</f>
        <v>8.3000000000000007</v>
      </c>
      <c r="C454" s="18">
        <f t="shared" si="37"/>
        <v>1107.4999999999995</v>
      </c>
      <c r="D454" s="5">
        <f t="shared" si="38"/>
        <v>201408</v>
      </c>
    </row>
    <row r="455" spans="1:4" x14ac:dyDescent="0.2">
      <c r="A455" s="22">
        <f>+'Rainfall Data'!B454</f>
        <v>41864</v>
      </c>
      <c r="B455" s="17">
        <f>+'Rainfall Data'!C454</f>
        <v>107.5</v>
      </c>
      <c r="C455" s="18">
        <f t="shared" si="37"/>
        <v>1214.9999999999995</v>
      </c>
      <c r="D455" s="5">
        <f t="shared" si="38"/>
        <v>201408</v>
      </c>
    </row>
    <row r="456" spans="1:4" x14ac:dyDescent="0.2">
      <c r="A456" s="22">
        <f>+'Rainfall Data'!B455</f>
        <v>41865</v>
      </c>
      <c r="B456" s="17">
        <f>+'Rainfall Data'!C455</f>
        <v>7</v>
      </c>
      <c r="C456" s="18">
        <f t="shared" si="37"/>
        <v>1221.9999999999995</v>
      </c>
      <c r="D456" s="5">
        <f t="shared" si="38"/>
        <v>201408</v>
      </c>
    </row>
    <row r="457" spans="1:4" x14ac:dyDescent="0.2">
      <c r="A457" s="22">
        <f>+'Rainfall Data'!B456</f>
        <v>41866</v>
      </c>
      <c r="B457" s="17">
        <f>+'Rainfall Data'!C456</f>
        <v>8</v>
      </c>
      <c r="C457" s="18">
        <f t="shared" si="37"/>
        <v>1229.9999999999995</v>
      </c>
      <c r="D457" s="5">
        <f t="shared" si="38"/>
        <v>201408</v>
      </c>
    </row>
    <row r="458" spans="1:4" x14ac:dyDescent="0.2">
      <c r="A458" s="22">
        <f>+'Rainfall Data'!B457</f>
        <v>41867</v>
      </c>
      <c r="B458" s="17" t="str">
        <f>+'Rainfall Data'!C457</f>
        <v>nd</v>
      </c>
      <c r="C458" s="18">
        <f t="shared" si="37"/>
        <v>1229.9999999999995</v>
      </c>
      <c r="D458" s="5">
        <f t="shared" si="38"/>
        <v>201408</v>
      </c>
    </row>
    <row r="459" spans="1:4" x14ac:dyDescent="0.2">
      <c r="A459" s="22">
        <f>+'Rainfall Data'!B458</f>
        <v>41868</v>
      </c>
      <c r="B459" s="17">
        <f>+'Rainfall Data'!C458</f>
        <v>38</v>
      </c>
      <c r="C459" s="18">
        <f t="shared" si="37"/>
        <v>1267.9999999999995</v>
      </c>
      <c r="D459" s="5">
        <f t="shared" si="38"/>
        <v>201408</v>
      </c>
    </row>
    <row r="460" spans="1:4" x14ac:dyDescent="0.2">
      <c r="A460" s="22">
        <f>+'Rainfall Data'!B459</f>
        <v>41869</v>
      </c>
      <c r="B460" s="17">
        <f>+'Rainfall Data'!C459</f>
        <v>6</v>
      </c>
      <c r="C460" s="18">
        <f t="shared" si="37"/>
        <v>1273.9999999999995</v>
      </c>
      <c r="D460" s="5">
        <f t="shared" si="38"/>
        <v>201408</v>
      </c>
    </row>
    <row r="461" spans="1:4" x14ac:dyDescent="0.2">
      <c r="A461" s="22">
        <f>+'Rainfall Data'!B460</f>
        <v>41870</v>
      </c>
      <c r="B461" s="17" t="str">
        <f>+'Rainfall Data'!C460</f>
        <v>T</v>
      </c>
      <c r="C461" s="18">
        <f t="shared" si="37"/>
        <v>1273.9999999999995</v>
      </c>
      <c r="D461" s="5">
        <f t="shared" si="38"/>
        <v>201408</v>
      </c>
    </row>
    <row r="462" spans="1:4" x14ac:dyDescent="0.2">
      <c r="A462" s="22">
        <f>+'Rainfall Data'!B461</f>
        <v>41871</v>
      </c>
      <c r="B462" s="17">
        <f>+'Rainfall Data'!C461</f>
        <v>10.4</v>
      </c>
      <c r="C462" s="18">
        <f t="shared" si="37"/>
        <v>1284.3999999999996</v>
      </c>
      <c r="D462" s="5">
        <f t="shared" si="38"/>
        <v>201408</v>
      </c>
    </row>
    <row r="463" spans="1:4" x14ac:dyDescent="0.2">
      <c r="A463" s="22">
        <f>+'Rainfall Data'!B462</f>
        <v>41872</v>
      </c>
      <c r="B463" s="17">
        <f>+'Rainfall Data'!C462</f>
        <v>15</v>
      </c>
      <c r="C463" s="18">
        <f t="shared" si="37"/>
        <v>1299.3999999999996</v>
      </c>
      <c r="D463" s="5">
        <f t="shared" si="38"/>
        <v>201408</v>
      </c>
    </row>
    <row r="464" spans="1:4" x14ac:dyDescent="0.2">
      <c r="A464" s="22">
        <f>+'Rainfall Data'!B463</f>
        <v>41873</v>
      </c>
      <c r="B464" s="17">
        <f>+'Rainfall Data'!C463</f>
        <v>10.5</v>
      </c>
      <c r="C464" s="18">
        <f t="shared" si="37"/>
        <v>1309.8999999999996</v>
      </c>
      <c r="D464" s="5">
        <f t="shared" si="38"/>
        <v>201408</v>
      </c>
    </row>
    <row r="465" spans="1:4" x14ac:dyDescent="0.2">
      <c r="A465" s="22">
        <f>+'Rainfall Data'!B464</f>
        <v>41874</v>
      </c>
      <c r="B465" s="17">
        <f>+'Rainfall Data'!C464</f>
        <v>4</v>
      </c>
      <c r="C465" s="18">
        <f t="shared" si="37"/>
        <v>1313.8999999999996</v>
      </c>
      <c r="D465" s="5">
        <f t="shared" si="38"/>
        <v>201408</v>
      </c>
    </row>
    <row r="466" spans="1:4" x14ac:dyDescent="0.2">
      <c r="A466" s="22">
        <f>+'Rainfall Data'!B465</f>
        <v>41875</v>
      </c>
      <c r="B466" s="17">
        <f>+'Rainfall Data'!C465</f>
        <v>6.7</v>
      </c>
      <c r="C466" s="18">
        <f t="shared" si="37"/>
        <v>1320.5999999999997</v>
      </c>
      <c r="D466" s="5">
        <f t="shared" si="38"/>
        <v>201408</v>
      </c>
    </row>
    <row r="467" spans="1:4" x14ac:dyDescent="0.2">
      <c r="A467" s="22">
        <f>+'Rainfall Data'!B466</f>
        <v>41876</v>
      </c>
      <c r="B467" s="17">
        <f>+'Rainfall Data'!C466</f>
        <v>9.4</v>
      </c>
      <c r="C467" s="18">
        <f t="shared" si="37"/>
        <v>1329.9999999999998</v>
      </c>
      <c r="D467" s="5">
        <f t="shared" si="38"/>
        <v>201408</v>
      </c>
    </row>
    <row r="468" spans="1:4" x14ac:dyDescent="0.2">
      <c r="A468" s="22">
        <f>+'Rainfall Data'!B467</f>
        <v>41877</v>
      </c>
      <c r="B468" s="17">
        <f>+'Rainfall Data'!C467</f>
        <v>18.3</v>
      </c>
      <c r="C468" s="18">
        <f t="shared" si="37"/>
        <v>1348.2999999999997</v>
      </c>
      <c r="D468" s="5">
        <f t="shared" si="38"/>
        <v>201408</v>
      </c>
    </row>
    <row r="469" spans="1:4" x14ac:dyDescent="0.2">
      <c r="A469" s="22">
        <f>+'Rainfall Data'!B468</f>
        <v>41878</v>
      </c>
      <c r="B469" s="17">
        <f>+'Rainfall Data'!C468</f>
        <v>0.4</v>
      </c>
      <c r="C469" s="18">
        <f t="shared" si="37"/>
        <v>1348.6999999999998</v>
      </c>
      <c r="D469" s="5">
        <f t="shared" si="38"/>
        <v>201408</v>
      </c>
    </row>
    <row r="470" spans="1:4" x14ac:dyDescent="0.2">
      <c r="A470" s="22">
        <f>+'Rainfall Data'!B469</f>
        <v>41879</v>
      </c>
      <c r="B470" s="17">
        <f>+'Rainfall Data'!C469</f>
        <v>3.4</v>
      </c>
      <c r="C470" s="18">
        <f t="shared" si="37"/>
        <v>1352.1</v>
      </c>
      <c r="D470" s="5">
        <f t="shared" si="38"/>
        <v>201408</v>
      </c>
    </row>
    <row r="471" spans="1:4" x14ac:dyDescent="0.2">
      <c r="A471" s="22">
        <f>+'Rainfall Data'!B470</f>
        <v>41880</v>
      </c>
      <c r="B471" s="17" t="str">
        <f>+'Rainfall Data'!C470</f>
        <v>T</v>
      </c>
      <c r="C471" s="18">
        <f t="shared" si="37"/>
        <v>1352.1</v>
      </c>
      <c r="D471" s="5">
        <f t="shared" si="38"/>
        <v>201408</v>
      </c>
    </row>
    <row r="472" spans="1:4" x14ac:dyDescent="0.2">
      <c r="A472" s="22">
        <f>+'Rainfall Data'!B471</f>
        <v>41881</v>
      </c>
      <c r="B472" s="17">
        <f>+'Rainfall Data'!C471</f>
        <v>90.8</v>
      </c>
      <c r="C472" s="18">
        <f t="shared" si="37"/>
        <v>1442.8999999999999</v>
      </c>
      <c r="D472" s="5">
        <f t="shared" si="38"/>
        <v>201408</v>
      </c>
    </row>
    <row r="473" spans="1:4" x14ac:dyDescent="0.2">
      <c r="A473" s="22">
        <f>+'Rainfall Data'!B472</f>
        <v>41882</v>
      </c>
      <c r="B473" s="17" t="str">
        <f>+'Rainfall Data'!C472</f>
        <v>nd</v>
      </c>
      <c r="C473" s="18">
        <f t="shared" si="37"/>
        <v>1442.8999999999999</v>
      </c>
      <c r="D473" s="5">
        <f t="shared" si="38"/>
        <v>201408</v>
      </c>
    </row>
    <row r="474" spans="1:4" x14ac:dyDescent="0.2">
      <c r="A474" s="22">
        <f>+'Rainfall Data'!B473</f>
        <v>41883</v>
      </c>
      <c r="B474" s="17" t="str">
        <f>+'Rainfall Data'!C473</f>
        <v>nd</v>
      </c>
      <c r="C474" s="18">
        <f t="shared" si="37"/>
        <v>1442.8999999999999</v>
      </c>
      <c r="D474" s="5">
        <f t="shared" si="38"/>
        <v>201409</v>
      </c>
    </row>
    <row r="475" spans="1:4" x14ac:dyDescent="0.2">
      <c r="A475" s="22">
        <f>+'Rainfall Data'!B474</f>
        <v>41884</v>
      </c>
      <c r="B475" s="17" t="str">
        <f>+'Rainfall Data'!C474</f>
        <v>nd</v>
      </c>
      <c r="C475" s="18">
        <f t="shared" si="37"/>
        <v>1442.8999999999999</v>
      </c>
      <c r="D475" s="5">
        <f t="shared" si="38"/>
        <v>201409</v>
      </c>
    </row>
    <row r="476" spans="1:4" x14ac:dyDescent="0.2">
      <c r="A476" s="22">
        <f>+'Rainfall Data'!B475</f>
        <v>41885</v>
      </c>
      <c r="B476" s="17" t="str">
        <f>+'Rainfall Data'!C475</f>
        <v>nd</v>
      </c>
      <c r="C476" s="18">
        <f t="shared" si="37"/>
        <v>1442.8999999999999</v>
      </c>
      <c r="D476" s="5">
        <f t="shared" si="38"/>
        <v>201409</v>
      </c>
    </row>
    <row r="477" spans="1:4" x14ac:dyDescent="0.2">
      <c r="A477" s="22">
        <f>+'Rainfall Data'!B476</f>
        <v>41886</v>
      </c>
      <c r="B477" s="17" t="str">
        <f>+'Rainfall Data'!C476</f>
        <v>nd</v>
      </c>
      <c r="C477" s="18">
        <f t="shared" si="37"/>
        <v>1442.8999999999999</v>
      </c>
      <c r="D477" s="5">
        <f t="shared" si="38"/>
        <v>201409</v>
      </c>
    </row>
    <row r="478" spans="1:4" x14ac:dyDescent="0.2">
      <c r="A478" s="22">
        <f>+'Rainfall Data'!B477</f>
        <v>41887</v>
      </c>
      <c r="B478" s="17" t="str">
        <f>+'Rainfall Data'!C477</f>
        <v>nd</v>
      </c>
      <c r="C478" s="18">
        <f t="shared" si="37"/>
        <v>1442.8999999999999</v>
      </c>
      <c r="D478" s="5">
        <f t="shared" si="38"/>
        <v>201409</v>
      </c>
    </row>
    <row r="479" spans="1:4" x14ac:dyDescent="0.2">
      <c r="A479" s="22">
        <f>+'Rainfall Data'!B478</f>
        <v>41888</v>
      </c>
      <c r="B479" s="17" t="str">
        <f>+'Rainfall Data'!C478</f>
        <v>nd</v>
      </c>
      <c r="C479" s="18">
        <f t="shared" si="37"/>
        <v>1442.8999999999999</v>
      </c>
      <c r="D479" s="5">
        <f t="shared" si="38"/>
        <v>201409</v>
      </c>
    </row>
    <row r="480" spans="1:4" x14ac:dyDescent="0.2">
      <c r="A480" s="22">
        <f>+'Rainfall Data'!B479</f>
        <v>41889</v>
      </c>
      <c r="B480" s="17" t="str">
        <f>+'Rainfall Data'!C479</f>
        <v>nd</v>
      </c>
      <c r="C480" s="18">
        <f t="shared" si="37"/>
        <v>1442.8999999999999</v>
      </c>
      <c r="D480" s="5">
        <f t="shared" si="38"/>
        <v>201409</v>
      </c>
    </row>
    <row r="481" spans="1:4" x14ac:dyDescent="0.2">
      <c r="A481" s="22">
        <f>+'Rainfall Data'!B480</f>
        <v>41890</v>
      </c>
      <c r="B481" s="17" t="str">
        <f>+'Rainfall Data'!C480</f>
        <v>nd</v>
      </c>
      <c r="C481" s="18">
        <f t="shared" si="37"/>
        <v>1442.8999999999999</v>
      </c>
      <c r="D481" s="5">
        <f t="shared" si="38"/>
        <v>201409</v>
      </c>
    </row>
    <row r="482" spans="1:4" x14ac:dyDescent="0.2">
      <c r="A482" s="22">
        <f>+'Rainfall Data'!B481</f>
        <v>41891</v>
      </c>
      <c r="B482" s="17" t="str">
        <f>+'Rainfall Data'!C481</f>
        <v>nd</v>
      </c>
      <c r="C482" s="18">
        <f t="shared" si="37"/>
        <v>1442.8999999999999</v>
      </c>
      <c r="D482" s="5">
        <f t="shared" si="38"/>
        <v>201409</v>
      </c>
    </row>
    <row r="483" spans="1:4" x14ac:dyDescent="0.2">
      <c r="A483" s="22">
        <f>+'Rainfall Data'!B482</f>
        <v>41892</v>
      </c>
      <c r="B483" s="17" t="str">
        <f>+'Rainfall Data'!C482</f>
        <v>nd</v>
      </c>
      <c r="C483" s="18">
        <f t="shared" si="37"/>
        <v>1442.8999999999999</v>
      </c>
      <c r="D483" s="5">
        <f t="shared" si="38"/>
        <v>201409</v>
      </c>
    </row>
    <row r="484" spans="1:4" x14ac:dyDescent="0.2">
      <c r="A484" s="22">
        <f>+'Rainfall Data'!B483</f>
        <v>41893</v>
      </c>
      <c r="B484" s="17" t="str">
        <f>+'Rainfall Data'!C483</f>
        <v>nd</v>
      </c>
      <c r="C484" s="18">
        <f t="shared" si="37"/>
        <v>1442.8999999999999</v>
      </c>
      <c r="D484" s="5">
        <f t="shared" si="38"/>
        <v>201409</v>
      </c>
    </row>
    <row r="485" spans="1:4" x14ac:dyDescent="0.2">
      <c r="A485" s="22">
        <f>+'Rainfall Data'!B484</f>
        <v>41894</v>
      </c>
      <c r="B485" s="17" t="str">
        <f>+'Rainfall Data'!C484</f>
        <v>nd</v>
      </c>
      <c r="C485" s="18">
        <f t="shared" si="37"/>
        <v>1442.8999999999999</v>
      </c>
      <c r="D485" s="5">
        <f t="shared" si="38"/>
        <v>201409</v>
      </c>
    </row>
    <row r="486" spans="1:4" x14ac:dyDescent="0.2">
      <c r="A486" s="22">
        <f>+'Rainfall Data'!B485</f>
        <v>41895</v>
      </c>
      <c r="B486" s="17" t="str">
        <f>+'Rainfall Data'!C485</f>
        <v>nd</v>
      </c>
      <c r="C486" s="18">
        <f t="shared" si="37"/>
        <v>1442.8999999999999</v>
      </c>
      <c r="D486" s="5">
        <f t="shared" si="38"/>
        <v>201409</v>
      </c>
    </row>
    <row r="487" spans="1:4" x14ac:dyDescent="0.2">
      <c r="A487" s="22">
        <f>+'Rainfall Data'!B486</f>
        <v>41896</v>
      </c>
      <c r="B487" s="17" t="str">
        <f>+'Rainfall Data'!C486</f>
        <v>nd</v>
      </c>
      <c r="C487" s="18">
        <f t="shared" si="37"/>
        <v>1442.8999999999999</v>
      </c>
      <c r="D487" s="5">
        <f t="shared" si="38"/>
        <v>201409</v>
      </c>
    </row>
    <row r="488" spans="1:4" x14ac:dyDescent="0.2">
      <c r="A488" s="22">
        <f>+'Rainfall Data'!B487</f>
        <v>41897</v>
      </c>
      <c r="B488" s="17" t="str">
        <f>+'Rainfall Data'!C487</f>
        <v>nd</v>
      </c>
      <c r="C488" s="18">
        <f t="shared" si="37"/>
        <v>1442.8999999999999</v>
      </c>
      <c r="D488" s="5">
        <f t="shared" si="38"/>
        <v>201409</v>
      </c>
    </row>
    <row r="489" spans="1:4" x14ac:dyDescent="0.2">
      <c r="A489" s="22">
        <f>+'Rainfall Data'!B488</f>
        <v>41898</v>
      </c>
      <c r="B489" s="17" t="str">
        <f>+'Rainfall Data'!C488</f>
        <v>nd</v>
      </c>
      <c r="C489" s="18">
        <f t="shared" si="37"/>
        <v>1442.8999999999999</v>
      </c>
      <c r="D489" s="5">
        <f t="shared" si="38"/>
        <v>201409</v>
      </c>
    </row>
    <row r="490" spans="1:4" x14ac:dyDescent="0.2">
      <c r="A490" s="22">
        <f>+'Rainfall Data'!B489</f>
        <v>41899</v>
      </c>
      <c r="B490" s="17" t="str">
        <f>+'Rainfall Data'!C489</f>
        <v>nd</v>
      </c>
      <c r="C490" s="18">
        <f t="shared" si="37"/>
        <v>1442.8999999999999</v>
      </c>
      <c r="D490" s="5">
        <f t="shared" si="38"/>
        <v>201409</v>
      </c>
    </row>
    <row r="491" spans="1:4" x14ac:dyDescent="0.2">
      <c r="A491" s="22">
        <f>+'Rainfall Data'!B490</f>
        <v>41900</v>
      </c>
      <c r="B491" s="17" t="str">
        <f>+'Rainfall Data'!C490</f>
        <v>nd</v>
      </c>
      <c r="C491" s="18">
        <f t="shared" si="37"/>
        <v>1442.8999999999999</v>
      </c>
      <c r="D491" s="5">
        <f t="shared" si="38"/>
        <v>201409</v>
      </c>
    </row>
    <row r="492" spans="1:4" x14ac:dyDescent="0.2">
      <c r="A492" s="22">
        <f>+'Rainfall Data'!B491</f>
        <v>41901</v>
      </c>
      <c r="B492" s="17" t="str">
        <f>+'Rainfall Data'!C491</f>
        <v>nd</v>
      </c>
      <c r="C492" s="18">
        <f t="shared" si="37"/>
        <v>1442.8999999999999</v>
      </c>
      <c r="D492" s="5">
        <f t="shared" si="38"/>
        <v>201409</v>
      </c>
    </row>
    <row r="493" spans="1:4" x14ac:dyDescent="0.2">
      <c r="A493" s="22">
        <f>+'Rainfall Data'!B492</f>
        <v>41902</v>
      </c>
      <c r="B493" s="17" t="str">
        <f>+'Rainfall Data'!C492</f>
        <v>nd</v>
      </c>
      <c r="C493" s="18">
        <f t="shared" si="37"/>
        <v>1442.8999999999999</v>
      </c>
      <c r="D493" s="5">
        <f t="shared" si="38"/>
        <v>201409</v>
      </c>
    </row>
    <row r="494" spans="1:4" x14ac:dyDescent="0.2">
      <c r="A494" s="22">
        <f>+'Rainfall Data'!B493</f>
        <v>41903</v>
      </c>
      <c r="B494" s="17" t="str">
        <f>+'Rainfall Data'!C493</f>
        <v>nd</v>
      </c>
      <c r="C494" s="18">
        <f t="shared" si="37"/>
        <v>1442.8999999999999</v>
      </c>
      <c r="D494" s="5">
        <f t="shared" si="38"/>
        <v>201409</v>
      </c>
    </row>
    <row r="495" spans="1:4" x14ac:dyDescent="0.2">
      <c r="A495" s="22">
        <f>+'Rainfall Data'!B494</f>
        <v>41904</v>
      </c>
      <c r="B495" s="17" t="str">
        <f>+'Rainfall Data'!C494</f>
        <v>nd</v>
      </c>
      <c r="C495" s="18">
        <f t="shared" si="37"/>
        <v>1442.8999999999999</v>
      </c>
      <c r="D495" s="5">
        <f t="shared" si="38"/>
        <v>201409</v>
      </c>
    </row>
    <row r="496" spans="1:4" x14ac:dyDescent="0.2">
      <c r="A496" s="22">
        <f>+'Rainfall Data'!B495</f>
        <v>41905</v>
      </c>
      <c r="B496" s="17" t="str">
        <f>+'Rainfall Data'!C495</f>
        <v>nd</v>
      </c>
      <c r="C496" s="18">
        <f t="shared" si="37"/>
        <v>1442.8999999999999</v>
      </c>
      <c r="D496" s="5">
        <f t="shared" si="38"/>
        <v>201409</v>
      </c>
    </row>
    <row r="497" spans="1:4" x14ac:dyDescent="0.2">
      <c r="A497" s="22">
        <f>+'Rainfall Data'!B496</f>
        <v>41906</v>
      </c>
      <c r="B497" s="17" t="str">
        <f>+'Rainfall Data'!C496</f>
        <v>nd</v>
      </c>
      <c r="C497" s="18">
        <f t="shared" si="37"/>
        <v>1442.8999999999999</v>
      </c>
      <c r="D497" s="5">
        <f t="shared" si="38"/>
        <v>201409</v>
      </c>
    </row>
    <row r="498" spans="1:4" x14ac:dyDescent="0.2">
      <c r="A498" s="22">
        <f>+'Rainfall Data'!B497</f>
        <v>41907</v>
      </c>
      <c r="B498" s="17" t="str">
        <f>+'Rainfall Data'!C497</f>
        <v>nd</v>
      </c>
      <c r="C498" s="18">
        <f t="shared" si="37"/>
        <v>1442.8999999999999</v>
      </c>
      <c r="D498" s="5">
        <f t="shared" si="38"/>
        <v>201409</v>
      </c>
    </row>
    <row r="499" spans="1:4" x14ac:dyDescent="0.2">
      <c r="A499" s="22">
        <f>+'Rainfall Data'!B498</f>
        <v>41908</v>
      </c>
      <c r="B499" s="17" t="str">
        <f>+'Rainfall Data'!C498</f>
        <v>nd</v>
      </c>
      <c r="C499" s="18">
        <f t="shared" si="37"/>
        <v>1442.8999999999999</v>
      </c>
      <c r="D499" s="5">
        <f t="shared" si="38"/>
        <v>201409</v>
      </c>
    </row>
    <row r="500" spans="1:4" x14ac:dyDescent="0.2">
      <c r="A500" s="22">
        <f>+'Rainfall Data'!B499</f>
        <v>41909</v>
      </c>
      <c r="B500" s="17" t="str">
        <f>+'Rainfall Data'!C499</f>
        <v>nd</v>
      </c>
      <c r="C500" s="18">
        <f t="shared" si="37"/>
        <v>1442.8999999999999</v>
      </c>
      <c r="D500" s="5">
        <f t="shared" si="38"/>
        <v>201409</v>
      </c>
    </row>
    <row r="501" spans="1:4" x14ac:dyDescent="0.2">
      <c r="A501" s="22">
        <f>+'Rainfall Data'!B500</f>
        <v>41910</v>
      </c>
      <c r="B501" s="17" t="str">
        <f>+'Rainfall Data'!C500</f>
        <v>nd</v>
      </c>
      <c r="C501" s="18">
        <f t="shared" si="37"/>
        <v>1442.8999999999999</v>
      </c>
      <c r="D501" s="5">
        <f t="shared" si="38"/>
        <v>201409</v>
      </c>
    </row>
    <row r="502" spans="1:4" x14ac:dyDescent="0.2">
      <c r="A502" s="22">
        <f>+'Rainfall Data'!B501</f>
        <v>41911</v>
      </c>
      <c r="B502" s="17" t="str">
        <f>+'Rainfall Data'!C501</f>
        <v>nd</v>
      </c>
      <c r="C502" s="18">
        <f t="shared" si="37"/>
        <v>1442.8999999999999</v>
      </c>
      <c r="D502" s="5">
        <f t="shared" si="38"/>
        <v>201409</v>
      </c>
    </row>
    <row r="503" spans="1:4" x14ac:dyDescent="0.2">
      <c r="A503" s="22">
        <f>+'Rainfall Data'!B502</f>
        <v>41912</v>
      </c>
      <c r="B503" s="17">
        <f>+'Rainfall Data'!C502</f>
        <v>69</v>
      </c>
      <c r="C503" s="18">
        <f t="shared" si="37"/>
        <v>1511.8999999999999</v>
      </c>
      <c r="D503" s="5">
        <f t="shared" si="38"/>
        <v>201409</v>
      </c>
    </row>
    <row r="504" spans="1:4" x14ac:dyDescent="0.2">
      <c r="A504" s="22">
        <f>+'Rainfall Data'!B503</f>
        <v>41913</v>
      </c>
      <c r="B504" s="17" t="str">
        <f>+'Rainfall Data'!C503</f>
        <v>T</v>
      </c>
      <c r="C504" s="18">
        <f t="shared" si="37"/>
        <v>1511.8999999999999</v>
      </c>
      <c r="D504" s="5">
        <f t="shared" si="38"/>
        <v>201410</v>
      </c>
    </row>
    <row r="505" spans="1:4" x14ac:dyDescent="0.2">
      <c r="A505" s="22">
        <f>+'Rainfall Data'!B504</f>
        <v>41914</v>
      </c>
      <c r="B505" s="17">
        <f>+'Rainfall Data'!C504</f>
        <v>2</v>
      </c>
      <c r="C505" s="18">
        <f t="shared" si="37"/>
        <v>1513.8999999999999</v>
      </c>
      <c r="D505" s="5">
        <f t="shared" si="38"/>
        <v>201410</v>
      </c>
    </row>
    <row r="506" spans="1:4" x14ac:dyDescent="0.2">
      <c r="A506" s="22">
        <f>+'Rainfall Data'!B505</f>
        <v>41915</v>
      </c>
      <c r="B506" s="17">
        <f>+'Rainfall Data'!C505</f>
        <v>7</v>
      </c>
      <c r="C506" s="18">
        <f t="shared" si="37"/>
        <v>1520.8999999999999</v>
      </c>
      <c r="D506" s="5">
        <f t="shared" si="38"/>
        <v>201410</v>
      </c>
    </row>
    <row r="507" spans="1:4" x14ac:dyDescent="0.2">
      <c r="A507" s="22">
        <f>+'Rainfall Data'!B506</f>
        <v>41916</v>
      </c>
      <c r="B507" s="17">
        <f>+'Rainfall Data'!C506</f>
        <v>1.5</v>
      </c>
      <c r="C507" s="18">
        <f t="shared" si="37"/>
        <v>1522.3999999999999</v>
      </c>
      <c r="D507" s="5">
        <f t="shared" si="38"/>
        <v>201410</v>
      </c>
    </row>
    <row r="508" spans="1:4" x14ac:dyDescent="0.2">
      <c r="A508" s="22">
        <f>+'Rainfall Data'!B507</f>
        <v>41917</v>
      </c>
      <c r="B508" s="17">
        <f>+'Rainfall Data'!C507</f>
        <v>38</v>
      </c>
      <c r="C508" s="18">
        <f t="shared" si="37"/>
        <v>1560.3999999999999</v>
      </c>
      <c r="D508" s="5">
        <f t="shared" si="38"/>
        <v>201410</v>
      </c>
    </row>
    <row r="509" spans="1:4" x14ac:dyDescent="0.2">
      <c r="A509" s="22">
        <f>+'Rainfall Data'!B508</f>
        <v>41918</v>
      </c>
      <c r="B509" s="17">
        <f>+'Rainfall Data'!C508</f>
        <v>15.5</v>
      </c>
      <c r="C509" s="18">
        <f t="shared" ref="C509:C563" si="39">IF(B509="nd",0, IF(B509="T",0,B509))+C508</f>
        <v>1575.8999999999999</v>
      </c>
      <c r="D509" s="5">
        <f t="shared" ref="D509:D563" si="40">+YEAR(A509)*100+MONTH(A509)</f>
        <v>201410</v>
      </c>
    </row>
    <row r="510" spans="1:4" x14ac:dyDescent="0.2">
      <c r="A510" s="22">
        <f>+'Rainfall Data'!B509</f>
        <v>41919</v>
      </c>
      <c r="B510" s="17">
        <f>+'Rainfall Data'!C509</f>
        <v>4</v>
      </c>
      <c r="C510" s="18">
        <f t="shared" si="39"/>
        <v>1579.8999999999999</v>
      </c>
      <c r="D510" s="5">
        <f t="shared" si="40"/>
        <v>201410</v>
      </c>
    </row>
    <row r="511" spans="1:4" x14ac:dyDescent="0.2">
      <c r="A511" s="22">
        <f>+'Rainfall Data'!B510</f>
        <v>41920</v>
      </c>
      <c r="B511" s="17">
        <f>+'Rainfall Data'!C510</f>
        <v>14</v>
      </c>
      <c r="C511" s="18">
        <f t="shared" si="39"/>
        <v>1593.8999999999999</v>
      </c>
      <c r="D511" s="5">
        <f t="shared" si="40"/>
        <v>201410</v>
      </c>
    </row>
    <row r="512" spans="1:4" x14ac:dyDescent="0.2">
      <c r="A512" s="22">
        <f>+'Rainfall Data'!B511</f>
        <v>41921</v>
      </c>
      <c r="B512" s="17">
        <f>+'Rainfall Data'!C511</f>
        <v>22.5</v>
      </c>
      <c r="C512" s="18">
        <f t="shared" si="39"/>
        <v>1616.3999999999999</v>
      </c>
      <c r="D512" s="5">
        <f t="shared" si="40"/>
        <v>201410</v>
      </c>
    </row>
    <row r="513" spans="1:4" x14ac:dyDescent="0.2">
      <c r="A513" s="22">
        <f>+'Rainfall Data'!B512</f>
        <v>41922</v>
      </c>
      <c r="B513" s="17">
        <f>+'Rainfall Data'!C512</f>
        <v>11</v>
      </c>
      <c r="C513" s="18">
        <f t="shared" si="39"/>
        <v>1627.3999999999999</v>
      </c>
      <c r="D513" s="5">
        <f t="shared" si="40"/>
        <v>201410</v>
      </c>
    </row>
    <row r="514" spans="1:4" x14ac:dyDescent="0.2">
      <c r="A514" s="22">
        <f>+'Rainfall Data'!B513</f>
        <v>41923</v>
      </c>
      <c r="B514" s="17">
        <f>+'Rainfall Data'!C513</f>
        <v>4.5</v>
      </c>
      <c r="C514" s="18">
        <f t="shared" si="39"/>
        <v>1631.8999999999999</v>
      </c>
      <c r="D514" s="5">
        <f t="shared" si="40"/>
        <v>201410</v>
      </c>
    </row>
    <row r="515" spans="1:4" x14ac:dyDescent="0.2">
      <c r="A515" s="22">
        <f>+'Rainfall Data'!B514</f>
        <v>41924</v>
      </c>
      <c r="B515" s="17">
        <f>+'Rainfall Data'!C514</f>
        <v>22.5</v>
      </c>
      <c r="C515" s="18">
        <f t="shared" si="39"/>
        <v>1654.3999999999999</v>
      </c>
      <c r="D515" s="5">
        <f t="shared" si="40"/>
        <v>201410</v>
      </c>
    </row>
    <row r="516" spans="1:4" x14ac:dyDescent="0.2">
      <c r="A516" s="22">
        <f>+'Rainfall Data'!B515</f>
        <v>41925</v>
      </c>
      <c r="B516" s="17" t="str">
        <f>+'Rainfall Data'!C515</f>
        <v>T</v>
      </c>
      <c r="C516" s="18">
        <f t="shared" si="39"/>
        <v>1654.3999999999999</v>
      </c>
      <c r="D516" s="5">
        <f t="shared" si="40"/>
        <v>201410</v>
      </c>
    </row>
    <row r="517" spans="1:4" x14ac:dyDescent="0.2">
      <c r="A517" s="22">
        <f>+'Rainfall Data'!B516</f>
        <v>41926</v>
      </c>
      <c r="B517" s="17">
        <f>+'Rainfall Data'!C516</f>
        <v>17</v>
      </c>
      <c r="C517" s="18">
        <f t="shared" si="39"/>
        <v>1671.3999999999999</v>
      </c>
      <c r="D517" s="5">
        <f t="shared" si="40"/>
        <v>201410</v>
      </c>
    </row>
    <row r="518" spans="1:4" x14ac:dyDescent="0.2">
      <c r="A518" s="22">
        <f>+'Rainfall Data'!B517</f>
        <v>41927</v>
      </c>
      <c r="B518" s="17">
        <f>+'Rainfall Data'!C517</f>
        <v>40.5</v>
      </c>
      <c r="C518" s="18">
        <f t="shared" si="39"/>
        <v>1711.8999999999999</v>
      </c>
      <c r="D518" s="5">
        <f t="shared" si="40"/>
        <v>201410</v>
      </c>
    </row>
    <row r="519" spans="1:4" x14ac:dyDescent="0.2">
      <c r="A519" s="22">
        <f>+'Rainfall Data'!B518</f>
        <v>41928</v>
      </c>
      <c r="B519" s="17">
        <f>+'Rainfall Data'!C518</f>
        <v>12</v>
      </c>
      <c r="C519" s="18">
        <f t="shared" si="39"/>
        <v>1723.8999999999999</v>
      </c>
      <c r="D519" s="5">
        <f t="shared" si="40"/>
        <v>201410</v>
      </c>
    </row>
    <row r="520" spans="1:4" x14ac:dyDescent="0.2">
      <c r="A520" s="22">
        <f>+'Rainfall Data'!B519</f>
        <v>41929</v>
      </c>
      <c r="B520" s="17">
        <f>+'Rainfall Data'!C519</f>
        <v>25</v>
      </c>
      <c r="C520" s="18">
        <f t="shared" si="39"/>
        <v>1748.8999999999999</v>
      </c>
      <c r="D520" s="5">
        <f t="shared" si="40"/>
        <v>201410</v>
      </c>
    </row>
    <row r="521" spans="1:4" x14ac:dyDescent="0.2">
      <c r="A521" s="22">
        <f>+'Rainfall Data'!B520</f>
        <v>41930</v>
      </c>
      <c r="B521" s="17" t="str">
        <f>+'Rainfall Data'!C520</f>
        <v>T</v>
      </c>
      <c r="C521" s="18">
        <f t="shared" si="39"/>
        <v>1748.8999999999999</v>
      </c>
      <c r="D521" s="5">
        <f t="shared" si="40"/>
        <v>201410</v>
      </c>
    </row>
    <row r="522" spans="1:4" x14ac:dyDescent="0.2">
      <c r="A522" s="22">
        <f>+'Rainfall Data'!B521</f>
        <v>41931</v>
      </c>
      <c r="B522" s="17" t="str">
        <f>+'Rainfall Data'!C521</f>
        <v>T</v>
      </c>
      <c r="C522" s="18">
        <f t="shared" si="39"/>
        <v>1748.8999999999999</v>
      </c>
      <c r="D522" s="5">
        <f t="shared" si="40"/>
        <v>201410</v>
      </c>
    </row>
    <row r="523" spans="1:4" x14ac:dyDescent="0.2">
      <c r="A523" s="22">
        <f>+'Rainfall Data'!B522</f>
        <v>41932</v>
      </c>
      <c r="B523" s="17">
        <f>+'Rainfall Data'!C522</f>
        <v>11</v>
      </c>
      <c r="C523" s="18">
        <f t="shared" si="39"/>
        <v>1759.8999999999999</v>
      </c>
      <c r="D523" s="5">
        <f t="shared" si="40"/>
        <v>201410</v>
      </c>
    </row>
    <row r="524" spans="1:4" x14ac:dyDescent="0.2">
      <c r="A524" s="22">
        <f>+'Rainfall Data'!B523</f>
        <v>41933</v>
      </c>
      <c r="B524" s="17">
        <f>+'Rainfall Data'!C523</f>
        <v>25</v>
      </c>
      <c r="C524" s="18">
        <f t="shared" si="39"/>
        <v>1784.8999999999999</v>
      </c>
      <c r="D524" s="5">
        <f t="shared" si="40"/>
        <v>201410</v>
      </c>
    </row>
    <row r="525" spans="1:4" x14ac:dyDescent="0.2">
      <c r="A525" s="22">
        <f>+'Rainfall Data'!B524</f>
        <v>41934</v>
      </c>
      <c r="B525" s="17">
        <f>+'Rainfall Data'!C524</f>
        <v>6</v>
      </c>
      <c r="C525" s="18">
        <f t="shared" si="39"/>
        <v>1790.8999999999999</v>
      </c>
      <c r="D525" s="5">
        <f t="shared" si="40"/>
        <v>201410</v>
      </c>
    </row>
    <row r="526" spans="1:4" x14ac:dyDescent="0.2">
      <c r="A526" s="22">
        <f>+'Rainfall Data'!B525</f>
        <v>41935</v>
      </c>
      <c r="B526" s="17" t="str">
        <f>+'Rainfall Data'!C525</f>
        <v>T</v>
      </c>
      <c r="C526" s="18">
        <f t="shared" si="39"/>
        <v>1790.8999999999999</v>
      </c>
      <c r="D526" s="5">
        <f t="shared" si="40"/>
        <v>201410</v>
      </c>
    </row>
    <row r="527" spans="1:4" x14ac:dyDescent="0.2">
      <c r="A527" s="22">
        <f>+'Rainfall Data'!B526</f>
        <v>41936</v>
      </c>
      <c r="B527" s="17" t="str">
        <f>+'Rainfall Data'!C526</f>
        <v>T</v>
      </c>
      <c r="C527" s="18">
        <f t="shared" si="39"/>
        <v>1790.8999999999999</v>
      </c>
      <c r="D527" s="5">
        <f t="shared" si="40"/>
        <v>201410</v>
      </c>
    </row>
    <row r="528" spans="1:4" x14ac:dyDescent="0.2">
      <c r="A528" s="22">
        <f>+'Rainfall Data'!B527</f>
        <v>41937</v>
      </c>
      <c r="B528" s="17">
        <f>+'Rainfall Data'!C527</f>
        <v>2.5</v>
      </c>
      <c r="C528" s="18">
        <f t="shared" si="39"/>
        <v>1793.3999999999999</v>
      </c>
      <c r="D528" s="5">
        <f t="shared" si="40"/>
        <v>201410</v>
      </c>
    </row>
    <row r="529" spans="1:4" x14ac:dyDescent="0.2">
      <c r="A529" s="22">
        <f>+'Rainfall Data'!B528</f>
        <v>41938</v>
      </c>
      <c r="B529" s="17" t="str">
        <f>+'Rainfall Data'!C528</f>
        <v>T</v>
      </c>
      <c r="C529" s="18">
        <f t="shared" si="39"/>
        <v>1793.3999999999999</v>
      </c>
      <c r="D529" s="5">
        <f t="shared" si="40"/>
        <v>201410</v>
      </c>
    </row>
    <row r="530" spans="1:4" x14ac:dyDescent="0.2">
      <c r="A530" s="22">
        <f>+'Rainfall Data'!B529</f>
        <v>41939</v>
      </c>
      <c r="B530" s="17">
        <f>+'Rainfall Data'!C529</f>
        <v>34</v>
      </c>
      <c r="C530" s="18">
        <f t="shared" si="39"/>
        <v>1827.3999999999999</v>
      </c>
      <c r="D530" s="5">
        <f t="shared" si="40"/>
        <v>201410</v>
      </c>
    </row>
    <row r="531" spans="1:4" x14ac:dyDescent="0.2">
      <c r="A531" s="22">
        <f>+'Rainfall Data'!B530</f>
        <v>41940</v>
      </c>
      <c r="B531" s="17" t="str">
        <f>+'Rainfall Data'!C530</f>
        <v>T</v>
      </c>
      <c r="C531" s="18">
        <f t="shared" si="39"/>
        <v>1827.3999999999999</v>
      </c>
      <c r="D531" s="5">
        <f t="shared" si="40"/>
        <v>201410</v>
      </c>
    </row>
    <row r="532" spans="1:4" x14ac:dyDescent="0.2">
      <c r="A532" s="22">
        <f>+'Rainfall Data'!B531</f>
        <v>41941</v>
      </c>
      <c r="B532" s="17" t="str">
        <f>+'Rainfall Data'!C531</f>
        <v>T</v>
      </c>
      <c r="C532" s="18">
        <f t="shared" si="39"/>
        <v>1827.3999999999999</v>
      </c>
      <c r="D532" s="5">
        <f t="shared" si="40"/>
        <v>201410</v>
      </c>
    </row>
    <row r="533" spans="1:4" x14ac:dyDescent="0.2">
      <c r="A533" s="22">
        <f>+'Rainfall Data'!B532</f>
        <v>41942</v>
      </c>
      <c r="B533" s="17">
        <f>+'Rainfall Data'!C532</f>
        <v>8</v>
      </c>
      <c r="C533" s="18">
        <f t="shared" si="39"/>
        <v>1835.3999999999999</v>
      </c>
      <c r="D533" s="5">
        <f t="shared" si="40"/>
        <v>201410</v>
      </c>
    </row>
    <row r="534" spans="1:4" x14ac:dyDescent="0.2">
      <c r="A534" s="22">
        <f>+'Rainfall Data'!B533</f>
        <v>41943</v>
      </c>
      <c r="B534" s="17">
        <f>+'Rainfall Data'!C533</f>
        <v>27.5</v>
      </c>
      <c r="C534" s="18">
        <f t="shared" si="39"/>
        <v>1862.8999999999999</v>
      </c>
      <c r="D534" s="5">
        <f t="shared" si="40"/>
        <v>201410</v>
      </c>
    </row>
    <row r="535" spans="1:4" x14ac:dyDescent="0.2">
      <c r="A535" s="22">
        <f>+'Rainfall Data'!B534</f>
        <v>41944</v>
      </c>
      <c r="B535" s="17">
        <f>+'Rainfall Data'!C534</f>
        <v>25</v>
      </c>
      <c r="C535" s="18">
        <f t="shared" si="39"/>
        <v>1887.8999999999999</v>
      </c>
      <c r="D535" s="5">
        <f t="shared" si="40"/>
        <v>201411</v>
      </c>
    </row>
    <row r="536" spans="1:4" x14ac:dyDescent="0.2">
      <c r="A536" s="22">
        <f>+'Rainfall Data'!B535</f>
        <v>41945</v>
      </c>
      <c r="B536" s="17">
        <f>+'Rainfall Data'!C535</f>
        <v>10.5</v>
      </c>
      <c r="C536" s="18">
        <f t="shared" si="39"/>
        <v>1898.3999999999999</v>
      </c>
      <c r="D536" s="5">
        <f t="shared" si="40"/>
        <v>201411</v>
      </c>
    </row>
    <row r="537" spans="1:4" x14ac:dyDescent="0.2">
      <c r="A537" s="22">
        <f>+'Rainfall Data'!B536</f>
        <v>41946</v>
      </c>
      <c r="B537" s="17">
        <f>+'Rainfall Data'!C536</f>
        <v>35.5</v>
      </c>
      <c r="C537" s="18">
        <f t="shared" si="39"/>
        <v>1933.8999999999999</v>
      </c>
      <c r="D537" s="5">
        <f t="shared" si="40"/>
        <v>201411</v>
      </c>
    </row>
    <row r="538" spans="1:4" x14ac:dyDescent="0.2">
      <c r="A538" s="22">
        <f>+'Rainfall Data'!B537</f>
        <v>41947</v>
      </c>
      <c r="B538" s="17">
        <f>+'Rainfall Data'!C537</f>
        <v>29</v>
      </c>
      <c r="C538" s="18">
        <f t="shared" si="39"/>
        <v>1962.8999999999999</v>
      </c>
      <c r="D538" s="5">
        <f t="shared" si="40"/>
        <v>201411</v>
      </c>
    </row>
    <row r="539" spans="1:4" x14ac:dyDescent="0.2">
      <c r="A539" s="22">
        <f>+'Rainfall Data'!B538</f>
        <v>41948</v>
      </c>
      <c r="B539" s="17">
        <f>+'Rainfall Data'!C538</f>
        <v>1.5</v>
      </c>
      <c r="C539" s="18">
        <f t="shared" si="39"/>
        <v>1964.3999999999999</v>
      </c>
      <c r="D539" s="5">
        <f t="shared" si="40"/>
        <v>201411</v>
      </c>
    </row>
    <row r="540" spans="1:4" x14ac:dyDescent="0.2">
      <c r="A540" s="22">
        <f>+'Rainfall Data'!B539</f>
        <v>41949</v>
      </c>
      <c r="B540" s="17" t="str">
        <f>+'Rainfall Data'!C539</f>
        <v>T</v>
      </c>
      <c r="C540" s="18">
        <f t="shared" si="39"/>
        <v>1964.3999999999999</v>
      </c>
      <c r="D540" s="5">
        <f t="shared" si="40"/>
        <v>201411</v>
      </c>
    </row>
    <row r="541" spans="1:4" x14ac:dyDescent="0.2">
      <c r="A541" s="22">
        <f>+'Rainfall Data'!B540</f>
        <v>41950</v>
      </c>
      <c r="B541" s="17">
        <f>+'Rainfall Data'!C540</f>
        <v>16.5</v>
      </c>
      <c r="C541" s="18">
        <f t="shared" si="39"/>
        <v>1980.8999999999999</v>
      </c>
      <c r="D541" s="5">
        <f t="shared" si="40"/>
        <v>201411</v>
      </c>
    </row>
    <row r="542" spans="1:4" x14ac:dyDescent="0.2">
      <c r="A542" s="22">
        <f>+'Rainfall Data'!B541</f>
        <v>41951</v>
      </c>
      <c r="B542" s="17">
        <f>+'Rainfall Data'!C541</f>
        <v>21.5</v>
      </c>
      <c r="C542" s="18">
        <f t="shared" si="39"/>
        <v>2002.3999999999999</v>
      </c>
      <c r="D542" s="5">
        <f t="shared" si="40"/>
        <v>201411</v>
      </c>
    </row>
    <row r="543" spans="1:4" x14ac:dyDescent="0.2">
      <c r="A543" s="22">
        <f>+'Rainfall Data'!B542</f>
        <v>41952</v>
      </c>
      <c r="B543" s="17" t="str">
        <f>+'Rainfall Data'!C542</f>
        <v>T</v>
      </c>
      <c r="C543" s="18">
        <f t="shared" si="39"/>
        <v>2002.3999999999999</v>
      </c>
      <c r="D543" s="5">
        <f t="shared" si="40"/>
        <v>201411</v>
      </c>
    </row>
    <row r="544" spans="1:4" x14ac:dyDescent="0.2">
      <c r="A544" s="22">
        <f>+'Rainfall Data'!B543</f>
        <v>41953</v>
      </c>
      <c r="B544" s="17" t="str">
        <f>+'Rainfall Data'!C543</f>
        <v>T</v>
      </c>
      <c r="C544" s="18">
        <f t="shared" si="39"/>
        <v>2002.3999999999999</v>
      </c>
      <c r="D544" s="5">
        <f t="shared" si="40"/>
        <v>201411</v>
      </c>
    </row>
    <row r="545" spans="1:4" x14ac:dyDescent="0.2">
      <c r="A545" s="22">
        <f>+'Rainfall Data'!B544</f>
        <v>41954</v>
      </c>
      <c r="B545" s="17" t="str">
        <f>+'Rainfall Data'!C544</f>
        <v>T</v>
      </c>
      <c r="C545" s="18">
        <f t="shared" si="39"/>
        <v>2002.3999999999999</v>
      </c>
      <c r="D545" s="5">
        <f t="shared" si="40"/>
        <v>201411</v>
      </c>
    </row>
    <row r="546" spans="1:4" x14ac:dyDescent="0.2">
      <c r="A546" s="22">
        <f>+'Rainfall Data'!B545</f>
        <v>41955</v>
      </c>
      <c r="B546" s="17" t="str">
        <f>+'Rainfall Data'!C545</f>
        <v>T</v>
      </c>
      <c r="C546" s="18">
        <f t="shared" si="39"/>
        <v>2002.3999999999999</v>
      </c>
      <c r="D546" s="5">
        <f t="shared" si="40"/>
        <v>201411</v>
      </c>
    </row>
    <row r="547" spans="1:4" x14ac:dyDescent="0.2">
      <c r="A547" s="22">
        <f>+'Rainfall Data'!B546</f>
        <v>41956</v>
      </c>
      <c r="B547" s="17">
        <f>+'Rainfall Data'!C546</f>
        <v>5</v>
      </c>
      <c r="C547" s="18">
        <f t="shared" si="39"/>
        <v>2007.3999999999999</v>
      </c>
      <c r="D547" s="5">
        <f t="shared" si="40"/>
        <v>201411</v>
      </c>
    </row>
    <row r="548" spans="1:4" x14ac:dyDescent="0.2">
      <c r="A548" s="22">
        <f>+'Rainfall Data'!B547</f>
        <v>41957</v>
      </c>
      <c r="B548" s="17">
        <f>+'Rainfall Data'!C547</f>
        <v>4</v>
      </c>
      <c r="C548" s="18">
        <f t="shared" si="39"/>
        <v>2011.3999999999999</v>
      </c>
      <c r="D548" s="5">
        <f t="shared" si="40"/>
        <v>201411</v>
      </c>
    </row>
    <row r="549" spans="1:4" x14ac:dyDescent="0.2">
      <c r="A549" s="22">
        <f>+'Rainfall Data'!B548</f>
        <v>41958</v>
      </c>
      <c r="B549" s="17">
        <f>+'Rainfall Data'!C548</f>
        <v>13.5</v>
      </c>
      <c r="C549" s="18">
        <f t="shared" si="39"/>
        <v>2024.8999999999999</v>
      </c>
      <c r="D549" s="5">
        <f t="shared" si="40"/>
        <v>201411</v>
      </c>
    </row>
    <row r="550" spans="1:4" x14ac:dyDescent="0.2">
      <c r="A550" s="22">
        <f>+'Rainfall Data'!B549</f>
        <v>41959</v>
      </c>
      <c r="B550" s="17">
        <f>+'Rainfall Data'!C549</f>
        <v>1</v>
      </c>
      <c r="C550" s="18">
        <f t="shared" si="39"/>
        <v>2025.8999999999999</v>
      </c>
      <c r="D550" s="5">
        <f t="shared" si="40"/>
        <v>201411</v>
      </c>
    </row>
    <row r="551" spans="1:4" x14ac:dyDescent="0.2">
      <c r="A551" s="22">
        <f>+'Rainfall Data'!B550</f>
        <v>41960</v>
      </c>
      <c r="B551" s="17" t="str">
        <f>+'Rainfall Data'!C550</f>
        <v>T</v>
      </c>
      <c r="C551" s="18">
        <f t="shared" si="39"/>
        <v>2025.8999999999999</v>
      </c>
      <c r="D551" s="5">
        <f t="shared" si="40"/>
        <v>201411</v>
      </c>
    </row>
    <row r="552" spans="1:4" x14ac:dyDescent="0.2">
      <c r="A552" s="22">
        <f>+'Rainfall Data'!B551</f>
        <v>41961</v>
      </c>
      <c r="B552" s="17" t="str">
        <f>+'Rainfall Data'!C551</f>
        <v>T</v>
      </c>
      <c r="C552" s="18">
        <f t="shared" si="39"/>
        <v>2025.8999999999999</v>
      </c>
      <c r="D552" s="5">
        <f t="shared" si="40"/>
        <v>201411</v>
      </c>
    </row>
    <row r="553" spans="1:4" x14ac:dyDescent="0.2">
      <c r="A553" s="22">
        <f>+'Rainfall Data'!B552</f>
        <v>41962</v>
      </c>
      <c r="B553" s="17">
        <f>+'Rainfall Data'!C552</f>
        <v>24</v>
      </c>
      <c r="C553" s="18">
        <f t="shared" si="39"/>
        <v>2049.8999999999996</v>
      </c>
      <c r="D553" s="5">
        <f t="shared" si="40"/>
        <v>201411</v>
      </c>
    </row>
    <row r="554" spans="1:4" x14ac:dyDescent="0.2">
      <c r="A554" s="22">
        <f>+'Rainfall Data'!B553</f>
        <v>41963</v>
      </c>
      <c r="B554" s="17" t="str">
        <f>+'Rainfall Data'!C553</f>
        <v>T</v>
      </c>
      <c r="C554" s="18">
        <f t="shared" si="39"/>
        <v>2049.8999999999996</v>
      </c>
      <c r="D554" s="5">
        <f t="shared" si="40"/>
        <v>201411</v>
      </c>
    </row>
    <row r="555" spans="1:4" x14ac:dyDescent="0.2">
      <c r="A555" s="22">
        <f>+'Rainfall Data'!B554</f>
        <v>41964</v>
      </c>
      <c r="B555" s="17" t="str">
        <f>+'Rainfall Data'!C554</f>
        <v>T</v>
      </c>
      <c r="C555" s="18">
        <f t="shared" si="39"/>
        <v>2049.8999999999996</v>
      </c>
      <c r="D555" s="5">
        <f t="shared" si="40"/>
        <v>201411</v>
      </c>
    </row>
    <row r="556" spans="1:4" x14ac:dyDescent="0.2">
      <c r="A556" s="22">
        <f>+'Rainfall Data'!B555</f>
        <v>41965</v>
      </c>
      <c r="B556" s="17" t="str">
        <f>+'Rainfall Data'!C555</f>
        <v>T</v>
      </c>
      <c r="C556" s="18">
        <f t="shared" si="39"/>
        <v>2049.8999999999996</v>
      </c>
      <c r="D556" s="5">
        <f t="shared" si="40"/>
        <v>201411</v>
      </c>
    </row>
    <row r="557" spans="1:4" x14ac:dyDescent="0.2">
      <c r="A557" s="22">
        <f>+'Rainfall Data'!B556</f>
        <v>41966</v>
      </c>
      <c r="B557" s="17">
        <f>+'Rainfall Data'!C556</f>
        <v>1</v>
      </c>
      <c r="C557" s="18">
        <f t="shared" si="39"/>
        <v>2050.8999999999996</v>
      </c>
      <c r="D557" s="5">
        <f t="shared" si="40"/>
        <v>201411</v>
      </c>
    </row>
    <row r="558" spans="1:4" x14ac:dyDescent="0.2">
      <c r="A558" s="22">
        <f>+'Rainfall Data'!B557</f>
        <v>41967</v>
      </c>
      <c r="B558" s="17">
        <f>+'Rainfall Data'!C557</f>
        <v>22</v>
      </c>
      <c r="C558" s="18">
        <f t="shared" si="39"/>
        <v>2072.8999999999996</v>
      </c>
      <c r="D558" s="5">
        <f t="shared" si="40"/>
        <v>201411</v>
      </c>
    </row>
    <row r="559" spans="1:4" x14ac:dyDescent="0.2">
      <c r="A559" s="22">
        <f>+'Rainfall Data'!B558</f>
        <v>41968</v>
      </c>
      <c r="B559" s="17" t="str">
        <f>+'Rainfall Data'!C558</f>
        <v>T</v>
      </c>
      <c r="C559" s="18">
        <f t="shared" si="39"/>
        <v>2072.8999999999996</v>
      </c>
      <c r="D559" s="5">
        <f t="shared" si="40"/>
        <v>201411</v>
      </c>
    </row>
    <row r="560" spans="1:4" x14ac:dyDescent="0.2">
      <c r="A560" s="22">
        <f>+'Rainfall Data'!B559</f>
        <v>41969</v>
      </c>
      <c r="B560" s="17" t="str">
        <f>+'Rainfall Data'!C559</f>
        <v>T</v>
      </c>
      <c r="C560" s="18">
        <f t="shared" si="39"/>
        <v>2072.8999999999996</v>
      </c>
      <c r="D560" s="5">
        <f t="shared" si="40"/>
        <v>201411</v>
      </c>
    </row>
    <row r="561" spans="1:4" x14ac:dyDescent="0.2">
      <c r="A561" s="22">
        <f>+'Rainfall Data'!B560</f>
        <v>41970</v>
      </c>
      <c r="B561" s="17" t="str">
        <f>+'Rainfall Data'!C560</f>
        <v>T</v>
      </c>
      <c r="C561" s="18">
        <f t="shared" si="39"/>
        <v>2072.8999999999996</v>
      </c>
      <c r="D561" s="5">
        <f t="shared" si="40"/>
        <v>201411</v>
      </c>
    </row>
    <row r="562" spans="1:4" x14ac:dyDescent="0.2">
      <c r="A562" s="22">
        <f>+'Rainfall Data'!B561</f>
        <v>41971</v>
      </c>
      <c r="B562" s="17" t="str">
        <f>+'Rainfall Data'!C561</f>
        <v>T</v>
      </c>
      <c r="C562" s="18">
        <f t="shared" si="39"/>
        <v>2072.8999999999996</v>
      </c>
      <c r="D562" s="5">
        <f t="shared" si="40"/>
        <v>201411</v>
      </c>
    </row>
    <row r="563" spans="1:4" x14ac:dyDescent="0.2">
      <c r="A563" s="22">
        <f>+'Rainfall Data'!B562</f>
        <v>41972</v>
      </c>
      <c r="B563" s="17" t="str">
        <f>+'Rainfall Data'!C562</f>
        <v>T</v>
      </c>
      <c r="C563" s="18">
        <f t="shared" si="39"/>
        <v>2072.8999999999996</v>
      </c>
      <c r="D563" s="5">
        <f t="shared" si="40"/>
        <v>201411</v>
      </c>
    </row>
    <row r="564" spans="1:4" x14ac:dyDescent="0.2">
      <c r="A564" s="22">
        <f>+'Rainfall Data'!B563</f>
        <v>41973</v>
      </c>
      <c r="B564" s="17">
        <f>+'Rainfall Data'!C563</f>
        <v>17.5</v>
      </c>
      <c r="C564" s="18">
        <f t="shared" ref="C564:C627" si="41">IF(B564="nd",0, IF(B564="T",0,B564))+C563</f>
        <v>2090.3999999999996</v>
      </c>
      <c r="D564" s="5">
        <f t="shared" ref="D564:D627" si="42">+YEAR(A564)*100+MONTH(A564)</f>
        <v>201411</v>
      </c>
    </row>
    <row r="565" spans="1:4" x14ac:dyDescent="0.2">
      <c r="A565" s="22">
        <f>+'Rainfall Data'!B564</f>
        <v>41974</v>
      </c>
      <c r="B565" s="17">
        <f>+'Rainfall Data'!C564</f>
        <v>3</v>
      </c>
      <c r="C565" s="18">
        <f t="shared" si="41"/>
        <v>2093.3999999999996</v>
      </c>
      <c r="D565" s="5">
        <f t="shared" si="42"/>
        <v>201412</v>
      </c>
    </row>
    <row r="566" spans="1:4" x14ac:dyDescent="0.2">
      <c r="A566" s="22">
        <f>+'Rainfall Data'!B565</f>
        <v>41975</v>
      </c>
      <c r="B566" s="17">
        <f>+'Rainfall Data'!C565</f>
        <v>21.5</v>
      </c>
      <c r="C566" s="18">
        <f t="shared" si="41"/>
        <v>2114.8999999999996</v>
      </c>
      <c r="D566" s="5">
        <f t="shared" si="42"/>
        <v>201412</v>
      </c>
    </row>
    <row r="567" spans="1:4" x14ac:dyDescent="0.2">
      <c r="A567" s="22">
        <f>+'Rainfall Data'!B566</f>
        <v>41976</v>
      </c>
      <c r="B567" s="17" t="str">
        <f>+'Rainfall Data'!C566</f>
        <v>T</v>
      </c>
      <c r="C567" s="18">
        <f t="shared" si="41"/>
        <v>2114.8999999999996</v>
      </c>
      <c r="D567" s="5">
        <f t="shared" si="42"/>
        <v>201412</v>
      </c>
    </row>
    <row r="568" spans="1:4" x14ac:dyDescent="0.2">
      <c r="A568" s="22">
        <f>+'Rainfall Data'!B567</f>
        <v>41977</v>
      </c>
      <c r="B568" s="17" t="str">
        <f>+'Rainfall Data'!C567</f>
        <v>T</v>
      </c>
      <c r="C568" s="18">
        <f t="shared" si="41"/>
        <v>2114.8999999999996</v>
      </c>
      <c r="D568" s="5">
        <f t="shared" si="42"/>
        <v>201412</v>
      </c>
    </row>
    <row r="569" spans="1:4" x14ac:dyDescent="0.2">
      <c r="A569" s="22">
        <f>+'Rainfall Data'!B568</f>
        <v>41978</v>
      </c>
      <c r="B569" s="17">
        <f>+'Rainfall Data'!C568</f>
        <v>0</v>
      </c>
      <c r="C569" s="18">
        <f t="shared" si="41"/>
        <v>2114.8999999999996</v>
      </c>
      <c r="D569" s="5">
        <f t="shared" si="42"/>
        <v>201412</v>
      </c>
    </row>
    <row r="570" spans="1:4" x14ac:dyDescent="0.2">
      <c r="A570" s="22">
        <f>+'Rainfall Data'!B569</f>
        <v>41979</v>
      </c>
      <c r="B570" s="17">
        <f>+'Rainfall Data'!C569</f>
        <v>0</v>
      </c>
      <c r="C570" s="18">
        <f t="shared" si="41"/>
        <v>2114.8999999999996</v>
      </c>
      <c r="D570" s="5">
        <f t="shared" si="42"/>
        <v>201412</v>
      </c>
    </row>
    <row r="571" spans="1:4" x14ac:dyDescent="0.2">
      <c r="A571" s="22">
        <f>+'Rainfall Data'!B570</f>
        <v>41980</v>
      </c>
      <c r="B571" s="17">
        <f>+'Rainfall Data'!C570</f>
        <v>0</v>
      </c>
      <c r="C571" s="18">
        <f t="shared" si="41"/>
        <v>2114.8999999999996</v>
      </c>
      <c r="D571" s="5">
        <f t="shared" si="42"/>
        <v>201412</v>
      </c>
    </row>
    <row r="572" spans="1:4" x14ac:dyDescent="0.2">
      <c r="A572" s="22">
        <f>+'Rainfall Data'!B571</f>
        <v>41981</v>
      </c>
      <c r="B572" s="17">
        <f>+'Rainfall Data'!C571</f>
        <v>0</v>
      </c>
      <c r="C572" s="18">
        <f t="shared" si="41"/>
        <v>2114.8999999999996</v>
      </c>
      <c r="D572" s="5">
        <f t="shared" si="42"/>
        <v>201412</v>
      </c>
    </row>
    <row r="573" spans="1:4" x14ac:dyDescent="0.2">
      <c r="A573" s="22">
        <f>+'Rainfall Data'!B572</f>
        <v>41982</v>
      </c>
      <c r="B573" s="17">
        <f>+'Rainfall Data'!C572</f>
        <v>0</v>
      </c>
      <c r="C573" s="18">
        <f t="shared" si="41"/>
        <v>2114.8999999999996</v>
      </c>
      <c r="D573" s="5">
        <f t="shared" si="42"/>
        <v>201412</v>
      </c>
    </row>
    <row r="574" spans="1:4" x14ac:dyDescent="0.2">
      <c r="A574" s="22">
        <f>+'Rainfall Data'!B573</f>
        <v>41983</v>
      </c>
      <c r="B574" s="17">
        <f>+'Rainfall Data'!C573</f>
        <v>0</v>
      </c>
      <c r="C574" s="18">
        <f t="shared" si="41"/>
        <v>2114.8999999999996</v>
      </c>
      <c r="D574" s="5">
        <f t="shared" si="42"/>
        <v>201412</v>
      </c>
    </row>
    <row r="575" spans="1:4" x14ac:dyDescent="0.2">
      <c r="A575" s="22">
        <f>+'Rainfall Data'!B574</f>
        <v>41984</v>
      </c>
      <c r="B575" s="17">
        <f>+'Rainfall Data'!C574</f>
        <v>0</v>
      </c>
      <c r="C575" s="18">
        <f t="shared" si="41"/>
        <v>2114.8999999999996</v>
      </c>
      <c r="D575" s="5">
        <f t="shared" si="42"/>
        <v>201412</v>
      </c>
    </row>
    <row r="576" spans="1:4" x14ac:dyDescent="0.2">
      <c r="A576" s="22">
        <f>+'Rainfall Data'!B575</f>
        <v>41985</v>
      </c>
      <c r="B576" s="17" t="str">
        <f>+'Rainfall Data'!C575</f>
        <v>T</v>
      </c>
      <c r="C576" s="18">
        <f t="shared" si="41"/>
        <v>2114.8999999999996</v>
      </c>
      <c r="D576" s="5">
        <f t="shared" si="42"/>
        <v>201412</v>
      </c>
    </row>
    <row r="577" spans="1:4" x14ac:dyDescent="0.2">
      <c r="A577" s="22">
        <f>+'Rainfall Data'!B576</f>
        <v>41986</v>
      </c>
      <c r="B577" s="17">
        <f>+'Rainfall Data'!C576</f>
        <v>0</v>
      </c>
      <c r="C577" s="18">
        <f t="shared" si="41"/>
        <v>2114.8999999999996</v>
      </c>
      <c r="D577" s="5">
        <f t="shared" si="42"/>
        <v>201412</v>
      </c>
    </row>
    <row r="578" spans="1:4" x14ac:dyDescent="0.2">
      <c r="A578" s="22">
        <f>+'Rainfall Data'!B577</f>
        <v>41987</v>
      </c>
      <c r="B578" s="17">
        <f>+'Rainfall Data'!C577</f>
        <v>0</v>
      </c>
      <c r="C578" s="18">
        <f t="shared" si="41"/>
        <v>2114.8999999999996</v>
      </c>
      <c r="D578" s="5">
        <f t="shared" si="42"/>
        <v>201412</v>
      </c>
    </row>
    <row r="579" spans="1:4" x14ac:dyDescent="0.2">
      <c r="A579" s="22">
        <f>+'Rainfall Data'!B578</f>
        <v>41988</v>
      </c>
      <c r="B579" s="17">
        <f>+'Rainfall Data'!C578</f>
        <v>0</v>
      </c>
      <c r="C579" s="18">
        <f t="shared" si="41"/>
        <v>2114.8999999999996</v>
      </c>
      <c r="D579" s="5">
        <f t="shared" si="42"/>
        <v>201412</v>
      </c>
    </row>
    <row r="580" spans="1:4" x14ac:dyDescent="0.2">
      <c r="A580" s="22">
        <f>+'Rainfall Data'!B579</f>
        <v>41989</v>
      </c>
      <c r="B580" s="17">
        <f>+'Rainfall Data'!C579</f>
        <v>0</v>
      </c>
      <c r="C580" s="18">
        <f t="shared" si="41"/>
        <v>2114.8999999999996</v>
      </c>
      <c r="D580" s="5">
        <f t="shared" si="42"/>
        <v>201412</v>
      </c>
    </row>
    <row r="581" spans="1:4" x14ac:dyDescent="0.2">
      <c r="A581" s="22">
        <f>+'Rainfall Data'!B580</f>
        <v>41990</v>
      </c>
      <c r="B581" s="17">
        <f>+'Rainfall Data'!C580</f>
        <v>0</v>
      </c>
      <c r="C581" s="18">
        <f t="shared" si="41"/>
        <v>2114.8999999999996</v>
      </c>
      <c r="D581" s="5">
        <f t="shared" si="42"/>
        <v>201412</v>
      </c>
    </row>
    <row r="582" spans="1:4" x14ac:dyDescent="0.2">
      <c r="A582" s="22">
        <f>+'Rainfall Data'!B581</f>
        <v>41991</v>
      </c>
      <c r="B582" s="17">
        <f>+'Rainfall Data'!C581</f>
        <v>0</v>
      </c>
      <c r="C582" s="18">
        <f t="shared" si="41"/>
        <v>2114.8999999999996</v>
      </c>
      <c r="D582" s="5">
        <f t="shared" si="42"/>
        <v>201412</v>
      </c>
    </row>
    <row r="583" spans="1:4" x14ac:dyDescent="0.2">
      <c r="A583" s="22">
        <f>+'Rainfall Data'!B582</f>
        <v>41992</v>
      </c>
      <c r="B583" s="17">
        <f>+'Rainfall Data'!C582</f>
        <v>0</v>
      </c>
      <c r="C583" s="18">
        <f t="shared" si="41"/>
        <v>2114.8999999999996</v>
      </c>
      <c r="D583" s="5">
        <f t="shared" si="42"/>
        <v>201412</v>
      </c>
    </row>
    <row r="584" spans="1:4" x14ac:dyDescent="0.2">
      <c r="A584" s="22">
        <f>+'Rainfall Data'!B583</f>
        <v>41993</v>
      </c>
      <c r="B584" s="17">
        <f>+'Rainfall Data'!C583</f>
        <v>0</v>
      </c>
      <c r="C584" s="18">
        <f t="shared" si="41"/>
        <v>2114.8999999999996</v>
      </c>
      <c r="D584" s="5">
        <f t="shared" si="42"/>
        <v>201412</v>
      </c>
    </row>
    <row r="585" spans="1:4" x14ac:dyDescent="0.2">
      <c r="A585" s="22">
        <f>+'Rainfall Data'!B584</f>
        <v>41994</v>
      </c>
      <c r="B585" s="17">
        <f>+'Rainfall Data'!C584</f>
        <v>0</v>
      </c>
      <c r="C585" s="18">
        <f t="shared" si="41"/>
        <v>2114.8999999999996</v>
      </c>
      <c r="D585" s="5">
        <f t="shared" si="42"/>
        <v>201412</v>
      </c>
    </row>
    <row r="586" spans="1:4" x14ac:dyDescent="0.2">
      <c r="A586" s="22">
        <f>+'Rainfall Data'!B585</f>
        <v>41995</v>
      </c>
      <c r="B586" s="17">
        <f>+'Rainfall Data'!C585</f>
        <v>0</v>
      </c>
      <c r="C586" s="18">
        <f t="shared" si="41"/>
        <v>2114.8999999999996</v>
      </c>
      <c r="D586" s="5">
        <f t="shared" si="42"/>
        <v>201412</v>
      </c>
    </row>
    <row r="587" spans="1:4" x14ac:dyDescent="0.2">
      <c r="A587" s="22">
        <f>+'Rainfall Data'!B586</f>
        <v>41996</v>
      </c>
      <c r="B587" s="17">
        <f>+'Rainfall Data'!C586</f>
        <v>0</v>
      </c>
      <c r="C587" s="18">
        <f t="shared" si="41"/>
        <v>2114.8999999999996</v>
      </c>
      <c r="D587" s="5">
        <f t="shared" si="42"/>
        <v>201412</v>
      </c>
    </row>
    <row r="588" spans="1:4" x14ac:dyDescent="0.2">
      <c r="A588" s="22">
        <f>+'Rainfall Data'!B587</f>
        <v>41997</v>
      </c>
      <c r="B588" s="17">
        <f>+'Rainfall Data'!C587</f>
        <v>0</v>
      </c>
      <c r="C588" s="18">
        <f t="shared" si="41"/>
        <v>2114.8999999999996</v>
      </c>
      <c r="D588" s="5">
        <f t="shared" si="42"/>
        <v>201412</v>
      </c>
    </row>
    <row r="589" spans="1:4" x14ac:dyDescent="0.2">
      <c r="A589" s="22">
        <f>+'Rainfall Data'!B588</f>
        <v>41998</v>
      </c>
      <c r="B589" s="17">
        <f>+'Rainfall Data'!C588</f>
        <v>0</v>
      </c>
      <c r="C589" s="18">
        <f t="shared" si="41"/>
        <v>2114.8999999999996</v>
      </c>
      <c r="D589" s="5">
        <f t="shared" si="42"/>
        <v>201412</v>
      </c>
    </row>
    <row r="590" spans="1:4" x14ac:dyDescent="0.2">
      <c r="A590" s="22">
        <f>+'Rainfall Data'!B589</f>
        <v>41999</v>
      </c>
      <c r="B590" s="17">
        <f>+'Rainfall Data'!C589</f>
        <v>0</v>
      </c>
      <c r="C590" s="18">
        <f t="shared" si="41"/>
        <v>2114.8999999999996</v>
      </c>
      <c r="D590" s="5">
        <f t="shared" si="42"/>
        <v>201412</v>
      </c>
    </row>
    <row r="591" spans="1:4" x14ac:dyDescent="0.2">
      <c r="A591" s="22">
        <f>+'Rainfall Data'!B590</f>
        <v>42000</v>
      </c>
      <c r="B591" s="17">
        <f>+'Rainfall Data'!C590</f>
        <v>0</v>
      </c>
      <c r="C591" s="18">
        <f t="shared" si="41"/>
        <v>2114.8999999999996</v>
      </c>
      <c r="D591" s="5">
        <f t="shared" si="42"/>
        <v>201412</v>
      </c>
    </row>
    <row r="592" spans="1:4" x14ac:dyDescent="0.2">
      <c r="A592" s="22">
        <f>+'Rainfall Data'!B591</f>
        <v>42001</v>
      </c>
      <c r="B592" s="17">
        <f>+'Rainfall Data'!C591</f>
        <v>0</v>
      </c>
      <c r="C592" s="18">
        <f t="shared" si="41"/>
        <v>2114.8999999999996</v>
      </c>
      <c r="D592" s="5">
        <f t="shared" si="42"/>
        <v>201412</v>
      </c>
    </row>
    <row r="593" spans="1:4" x14ac:dyDescent="0.2">
      <c r="A593" s="22">
        <f>+'Rainfall Data'!B592</f>
        <v>42002</v>
      </c>
      <c r="B593" s="17">
        <f>+'Rainfall Data'!C592</f>
        <v>0</v>
      </c>
      <c r="C593" s="18">
        <f t="shared" si="41"/>
        <v>2114.8999999999996</v>
      </c>
      <c r="D593" s="5">
        <f t="shared" si="42"/>
        <v>201412</v>
      </c>
    </row>
    <row r="594" spans="1:4" x14ac:dyDescent="0.2">
      <c r="A594" s="22">
        <f>+'Rainfall Data'!B593</f>
        <v>42003</v>
      </c>
      <c r="B594" s="17">
        <f>+'Rainfall Data'!C593</f>
        <v>0</v>
      </c>
      <c r="C594" s="18">
        <f t="shared" si="41"/>
        <v>2114.8999999999996</v>
      </c>
      <c r="D594" s="5">
        <f t="shared" si="42"/>
        <v>201412</v>
      </c>
    </row>
    <row r="595" spans="1:4" x14ac:dyDescent="0.2">
      <c r="A595" s="22">
        <f>+'Rainfall Data'!B594</f>
        <v>42004</v>
      </c>
      <c r="B595" s="17">
        <f>+'Rainfall Data'!C594</f>
        <v>0</v>
      </c>
      <c r="C595" s="18">
        <f t="shared" si="41"/>
        <v>2114.8999999999996</v>
      </c>
      <c r="D595" s="5">
        <f t="shared" si="42"/>
        <v>201412</v>
      </c>
    </row>
    <row r="596" spans="1:4" x14ac:dyDescent="0.2">
      <c r="A596" s="22">
        <f>+'Rainfall Data'!B595</f>
        <v>42005</v>
      </c>
      <c r="B596" s="17">
        <f>+'Rainfall Data'!C595</f>
        <v>0</v>
      </c>
      <c r="C596" s="18">
        <f>IF(B596="nd",0, IF(B596="T",0,B596))</f>
        <v>0</v>
      </c>
      <c r="D596" s="5">
        <f t="shared" si="42"/>
        <v>201501</v>
      </c>
    </row>
    <row r="597" spans="1:4" x14ac:dyDescent="0.2">
      <c r="A597" s="22">
        <f>+'Rainfall Data'!B596</f>
        <v>42006</v>
      </c>
      <c r="B597" s="17">
        <f>+'Rainfall Data'!C596</f>
        <v>0</v>
      </c>
      <c r="C597" s="18">
        <f t="shared" si="41"/>
        <v>0</v>
      </c>
      <c r="D597" s="5">
        <f t="shared" si="42"/>
        <v>201501</v>
      </c>
    </row>
    <row r="598" spans="1:4" x14ac:dyDescent="0.2">
      <c r="A598" s="22">
        <f>+'Rainfall Data'!B597</f>
        <v>42007</v>
      </c>
      <c r="B598" s="17">
        <f>+'Rainfall Data'!C597</f>
        <v>0</v>
      </c>
      <c r="C598" s="18">
        <f t="shared" si="41"/>
        <v>0</v>
      </c>
      <c r="D598" s="5">
        <f t="shared" si="42"/>
        <v>201501</v>
      </c>
    </row>
    <row r="599" spans="1:4" x14ac:dyDescent="0.2">
      <c r="A599" s="22">
        <f>+'Rainfall Data'!B598</f>
        <v>42008</v>
      </c>
      <c r="B599" s="17">
        <f>+'Rainfall Data'!C598</f>
        <v>0</v>
      </c>
      <c r="C599" s="18">
        <f t="shared" si="41"/>
        <v>0</v>
      </c>
      <c r="D599" s="5">
        <f t="shared" si="42"/>
        <v>201501</v>
      </c>
    </row>
    <row r="600" spans="1:4" x14ac:dyDescent="0.2">
      <c r="A600" s="22">
        <f>+'Rainfall Data'!B599</f>
        <v>42009</v>
      </c>
      <c r="B600" s="17">
        <f>+'Rainfall Data'!C599</f>
        <v>0</v>
      </c>
      <c r="C600" s="18">
        <f t="shared" si="41"/>
        <v>0</v>
      </c>
      <c r="D600" s="5">
        <f t="shared" si="42"/>
        <v>201501</v>
      </c>
    </row>
    <row r="601" spans="1:4" x14ac:dyDescent="0.2">
      <c r="A601" s="22">
        <f>+'Rainfall Data'!B600</f>
        <v>42010</v>
      </c>
      <c r="B601" s="17">
        <f>+'Rainfall Data'!C600</f>
        <v>0</v>
      </c>
      <c r="C601" s="18">
        <f t="shared" si="41"/>
        <v>0</v>
      </c>
      <c r="D601" s="5">
        <f t="shared" si="42"/>
        <v>201501</v>
      </c>
    </row>
    <row r="602" spans="1:4" x14ac:dyDescent="0.2">
      <c r="A602" s="22">
        <f>+'Rainfall Data'!B601</f>
        <v>42011</v>
      </c>
      <c r="B602" s="17">
        <f>+'Rainfall Data'!C601</f>
        <v>0</v>
      </c>
      <c r="C602" s="18">
        <f t="shared" si="41"/>
        <v>0</v>
      </c>
      <c r="D602" s="5">
        <f t="shared" si="42"/>
        <v>201501</v>
      </c>
    </row>
    <row r="603" spans="1:4" x14ac:dyDescent="0.2">
      <c r="A603" s="22">
        <f>+'Rainfall Data'!B602</f>
        <v>42012</v>
      </c>
      <c r="B603" s="17">
        <f>+'Rainfall Data'!C602</f>
        <v>0</v>
      </c>
      <c r="C603" s="18">
        <f t="shared" si="41"/>
        <v>0</v>
      </c>
      <c r="D603" s="5">
        <f t="shared" si="42"/>
        <v>201501</v>
      </c>
    </row>
    <row r="604" spans="1:4" x14ac:dyDescent="0.2">
      <c r="A604" s="22">
        <f>+'Rainfall Data'!B603</f>
        <v>42013</v>
      </c>
      <c r="B604" s="17">
        <f>+'Rainfall Data'!C603</f>
        <v>0</v>
      </c>
      <c r="C604" s="18">
        <f t="shared" si="41"/>
        <v>0</v>
      </c>
      <c r="D604" s="5">
        <f t="shared" si="42"/>
        <v>201501</v>
      </c>
    </row>
    <row r="605" spans="1:4" x14ac:dyDescent="0.2">
      <c r="A605" s="22">
        <f>+'Rainfall Data'!B604</f>
        <v>42014</v>
      </c>
      <c r="B605" s="17">
        <f>+'Rainfall Data'!C604</f>
        <v>0</v>
      </c>
      <c r="C605" s="18">
        <f t="shared" si="41"/>
        <v>0</v>
      </c>
      <c r="D605" s="5">
        <f t="shared" si="42"/>
        <v>201501</v>
      </c>
    </row>
    <row r="606" spans="1:4" x14ac:dyDescent="0.2">
      <c r="A606" s="22">
        <f>+'Rainfall Data'!B605</f>
        <v>42015</v>
      </c>
      <c r="B606" s="17">
        <f>+'Rainfall Data'!C605</f>
        <v>0</v>
      </c>
      <c r="C606" s="18">
        <f t="shared" si="41"/>
        <v>0</v>
      </c>
      <c r="D606" s="5">
        <f t="shared" si="42"/>
        <v>201501</v>
      </c>
    </row>
    <row r="607" spans="1:4" x14ac:dyDescent="0.2">
      <c r="A607" s="22">
        <f>+'Rainfall Data'!B606</f>
        <v>42016</v>
      </c>
      <c r="B607" s="17">
        <f>+'Rainfall Data'!C606</f>
        <v>0</v>
      </c>
      <c r="C607" s="18">
        <f t="shared" si="41"/>
        <v>0</v>
      </c>
      <c r="D607" s="5">
        <f t="shared" si="42"/>
        <v>201501</v>
      </c>
    </row>
    <row r="608" spans="1:4" x14ac:dyDescent="0.2">
      <c r="A608" s="22">
        <f>+'Rainfall Data'!B607</f>
        <v>42017</v>
      </c>
      <c r="B608" s="17">
        <f>+'Rainfall Data'!C607</f>
        <v>0</v>
      </c>
      <c r="C608" s="18">
        <f t="shared" si="41"/>
        <v>0</v>
      </c>
      <c r="D608" s="5">
        <f t="shared" si="42"/>
        <v>201501</v>
      </c>
    </row>
    <row r="609" spans="1:4" x14ac:dyDescent="0.2">
      <c r="A609" s="22">
        <f>+'Rainfall Data'!B608</f>
        <v>42018</v>
      </c>
      <c r="B609" s="17">
        <f>+'Rainfall Data'!C608</f>
        <v>0</v>
      </c>
      <c r="C609" s="18">
        <f t="shared" si="41"/>
        <v>0</v>
      </c>
      <c r="D609" s="5">
        <f t="shared" si="42"/>
        <v>201501</v>
      </c>
    </row>
    <row r="610" spans="1:4" x14ac:dyDescent="0.2">
      <c r="A610" s="22">
        <f>+'Rainfall Data'!B609</f>
        <v>42019</v>
      </c>
      <c r="B610" s="17">
        <f>+'Rainfall Data'!C609</f>
        <v>0</v>
      </c>
      <c r="C610" s="18">
        <f t="shared" si="41"/>
        <v>0</v>
      </c>
      <c r="D610" s="5">
        <f t="shared" si="42"/>
        <v>201501</v>
      </c>
    </row>
    <row r="611" spans="1:4" x14ac:dyDescent="0.2">
      <c r="A611" s="22">
        <f>+'Rainfall Data'!B610</f>
        <v>42020</v>
      </c>
      <c r="B611" s="17">
        <f>+'Rainfall Data'!C610</f>
        <v>0</v>
      </c>
      <c r="C611" s="18">
        <f t="shared" si="41"/>
        <v>0</v>
      </c>
      <c r="D611" s="5">
        <f t="shared" si="42"/>
        <v>201501</v>
      </c>
    </row>
    <row r="612" spans="1:4" x14ac:dyDescent="0.2">
      <c r="A612" s="22">
        <f>+'Rainfall Data'!B611</f>
        <v>42021</v>
      </c>
      <c r="B612" s="17">
        <f>+'Rainfall Data'!C611</f>
        <v>36.5</v>
      </c>
      <c r="C612" s="18">
        <f t="shared" si="41"/>
        <v>36.5</v>
      </c>
      <c r="D612" s="5">
        <f t="shared" si="42"/>
        <v>201501</v>
      </c>
    </row>
    <row r="613" spans="1:4" x14ac:dyDescent="0.2">
      <c r="A613" s="22">
        <f>+'Rainfall Data'!B612</f>
        <v>42022</v>
      </c>
      <c r="B613" s="17">
        <f>+'Rainfall Data'!C612</f>
        <v>0</v>
      </c>
      <c r="C613" s="18">
        <f t="shared" si="41"/>
        <v>36.5</v>
      </c>
      <c r="D613" s="5">
        <f t="shared" si="42"/>
        <v>201501</v>
      </c>
    </row>
    <row r="614" spans="1:4" x14ac:dyDescent="0.2">
      <c r="A614" s="22">
        <f>+'Rainfall Data'!B613</f>
        <v>42023</v>
      </c>
      <c r="B614" s="17">
        <f>+'Rainfall Data'!C613</f>
        <v>0</v>
      </c>
      <c r="C614" s="18">
        <f t="shared" si="41"/>
        <v>36.5</v>
      </c>
      <c r="D614" s="5">
        <f t="shared" si="42"/>
        <v>201501</v>
      </c>
    </row>
    <row r="615" spans="1:4" x14ac:dyDescent="0.2">
      <c r="A615" s="22">
        <f>+'Rainfall Data'!B614</f>
        <v>42024</v>
      </c>
      <c r="B615" s="17">
        <f>+'Rainfall Data'!C614</f>
        <v>0</v>
      </c>
      <c r="C615" s="18">
        <f t="shared" si="41"/>
        <v>36.5</v>
      </c>
      <c r="D615" s="5">
        <f t="shared" si="42"/>
        <v>201501</v>
      </c>
    </row>
    <row r="616" spans="1:4" x14ac:dyDescent="0.2">
      <c r="A616" s="22">
        <f>+'Rainfall Data'!B615</f>
        <v>42025</v>
      </c>
      <c r="B616" s="17">
        <f>+'Rainfall Data'!C615</f>
        <v>0</v>
      </c>
      <c r="C616" s="18">
        <f t="shared" si="41"/>
        <v>36.5</v>
      </c>
      <c r="D616" s="5">
        <f t="shared" si="42"/>
        <v>201501</v>
      </c>
    </row>
    <row r="617" spans="1:4" x14ac:dyDescent="0.2">
      <c r="A617" s="22">
        <f>+'Rainfall Data'!B616</f>
        <v>42026</v>
      </c>
      <c r="B617" s="17">
        <f>+'Rainfall Data'!C616</f>
        <v>0</v>
      </c>
      <c r="C617" s="18">
        <f t="shared" si="41"/>
        <v>36.5</v>
      </c>
      <c r="D617" s="5">
        <f t="shared" si="42"/>
        <v>201501</v>
      </c>
    </row>
    <row r="618" spans="1:4" x14ac:dyDescent="0.2">
      <c r="A618" s="22">
        <f>+'Rainfall Data'!B617</f>
        <v>42027</v>
      </c>
      <c r="B618" s="17">
        <f>+'Rainfall Data'!C617</f>
        <v>0</v>
      </c>
      <c r="C618" s="18">
        <f t="shared" si="41"/>
        <v>36.5</v>
      </c>
      <c r="D618" s="5">
        <f t="shared" si="42"/>
        <v>201501</v>
      </c>
    </row>
    <row r="619" spans="1:4" x14ac:dyDescent="0.2">
      <c r="A619" s="22">
        <f>+'Rainfall Data'!B618</f>
        <v>42028</v>
      </c>
      <c r="B619" s="17">
        <f>+'Rainfall Data'!C618</f>
        <v>0</v>
      </c>
      <c r="C619" s="18">
        <f t="shared" si="41"/>
        <v>36.5</v>
      </c>
      <c r="D619" s="5">
        <f t="shared" si="42"/>
        <v>201501</v>
      </c>
    </row>
    <row r="620" spans="1:4" x14ac:dyDescent="0.2">
      <c r="A620" s="22">
        <f>+'Rainfall Data'!B619</f>
        <v>42029</v>
      </c>
      <c r="B620" s="17">
        <f>+'Rainfall Data'!C619</f>
        <v>0</v>
      </c>
      <c r="C620" s="18">
        <f t="shared" si="41"/>
        <v>36.5</v>
      </c>
      <c r="D620" s="5">
        <f t="shared" si="42"/>
        <v>201501</v>
      </c>
    </row>
    <row r="621" spans="1:4" x14ac:dyDescent="0.2">
      <c r="A621" s="22">
        <f>+'Rainfall Data'!B620</f>
        <v>42030</v>
      </c>
      <c r="B621" s="17">
        <f>+'Rainfall Data'!C620</f>
        <v>0</v>
      </c>
      <c r="C621" s="18">
        <f t="shared" si="41"/>
        <v>36.5</v>
      </c>
      <c r="D621" s="5">
        <f t="shared" si="42"/>
        <v>201501</v>
      </c>
    </row>
    <row r="622" spans="1:4" x14ac:dyDescent="0.2">
      <c r="A622" s="22">
        <f>+'Rainfall Data'!B621</f>
        <v>42031</v>
      </c>
      <c r="B622" s="17">
        <f>+'Rainfall Data'!C621</f>
        <v>0</v>
      </c>
      <c r="C622" s="18">
        <f t="shared" si="41"/>
        <v>36.5</v>
      </c>
      <c r="D622" s="5">
        <f t="shared" si="42"/>
        <v>201501</v>
      </c>
    </row>
    <row r="623" spans="1:4" x14ac:dyDescent="0.2">
      <c r="A623" s="22">
        <f>+'Rainfall Data'!B622</f>
        <v>42032</v>
      </c>
      <c r="B623" s="17">
        <f>+'Rainfall Data'!C622</f>
        <v>0</v>
      </c>
      <c r="C623" s="18">
        <f t="shared" si="41"/>
        <v>36.5</v>
      </c>
      <c r="D623" s="5">
        <f t="shared" si="42"/>
        <v>201501</v>
      </c>
    </row>
    <row r="624" spans="1:4" x14ac:dyDescent="0.2">
      <c r="A624" s="22">
        <f>+'Rainfall Data'!B623</f>
        <v>42033</v>
      </c>
      <c r="B624" s="17">
        <f>+'Rainfall Data'!C623</f>
        <v>0</v>
      </c>
      <c r="C624" s="18">
        <f t="shared" si="41"/>
        <v>36.5</v>
      </c>
      <c r="D624" s="5">
        <f t="shared" si="42"/>
        <v>201501</v>
      </c>
    </row>
    <row r="625" spans="1:4" x14ac:dyDescent="0.2">
      <c r="A625" s="22">
        <f>+'Rainfall Data'!B624</f>
        <v>42034</v>
      </c>
      <c r="B625" s="17">
        <f>+'Rainfall Data'!C624</f>
        <v>0</v>
      </c>
      <c r="C625" s="18">
        <f t="shared" si="41"/>
        <v>36.5</v>
      </c>
      <c r="D625" s="5">
        <f t="shared" si="42"/>
        <v>201501</v>
      </c>
    </row>
    <row r="626" spans="1:4" x14ac:dyDescent="0.2">
      <c r="A626" s="22">
        <f>+'Rainfall Data'!B625</f>
        <v>42035</v>
      </c>
      <c r="B626" s="17">
        <f>+'Rainfall Data'!C625</f>
        <v>0</v>
      </c>
      <c r="C626" s="18">
        <f t="shared" si="41"/>
        <v>36.5</v>
      </c>
      <c r="D626" s="5">
        <f t="shared" si="42"/>
        <v>201501</v>
      </c>
    </row>
    <row r="627" spans="1:4" x14ac:dyDescent="0.2">
      <c r="A627" s="22">
        <f>+'Rainfall Data'!B626</f>
        <v>42036</v>
      </c>
      <c r="B627" s="17">
        <f>+'Rainfall Data'!C626</f>
        <v>0</v>
      </c>
      <c r="C627" s="18">
        <f t="shared" si="41"/>
        <v>36.5</v>
      </c>
      <c r="D627" s="5">
        <f t="shared" si="42"/>
        <v>201502</v>
      </c>
    </row>
    <row r="628" spans="1:4" x14ac:dyDescent="0.2">
      <c r="A628" s="22">
        <f>+'Rainfall Data'!B627</f>
        <v>42037</v>
      </c>
      <c r="B628" s="17">
        <f>+'Rainfall Data'!C627</f>
        <v>0</v>
      </c>
      <c r="C628" s="18">
        <f t="shared" ref="C628:C684" si="43">IF(B628="nd",0, IF(B628="T",0,B628))+C627</f>
        <v>36.5</v>
      </c>
      <c r="D628" s="5">
        <f t="shared" ref="D628:D684" si="44">+YEAR(A628)*100+MONTH(A628)</f>
        <v>201502</v>
      </c>
    </row>
    <row r="629" spans="1:4" x14ac:dyDescent="0.2">
      <c r="A629" s="22">
        <f>+'Rainfall Data'!B628</f>
        <v>42038</v>
      </c>
      <c r="B629" s="17">
        <f>+'Rainfall Data'!C628</f>
        <v>0</v>
      </c>
      <c r="C629" s="18">
        <f t="shared" si="43"/>
        <v>36.5</v>
      </c>
      <c r="D629" s="5">
        <f t="shared" si="44"/>
        <v>201502</v>
      </c>
    </row>
    <row r="630" spans="1:4" x14ac:dyDescent="0.2">
      <c r="A630" s="22">
        <f>+'Rainfall Data'!B629</f>
        <v>42039</v>
      </c>
      <c r="B630" s="17">
        <f>+'Rainfall Data'!C629</f>
        <v>0</v>
      </c>
      <c r="C630" s="18">
        <f t="shared" si="43"/>
        <v>36.5</v>
      </c>
      <c r="D630" s="5">
        <f t="shared" si="44"/>
        <v>201502</v>
      </c>
    </row>
    <row r="631" spans="1:4" x14ac:dyDescent="0.2">
      <c r="A631" s="22">
        <f>+'Rainfall Data'!B630</f>
        <v>42040</v>
      </c>
      <c r="B631" s="17">
        <f>+'Rainfall Data'!C630</f>
        <v>0</v>
      </c>
      <c r="C631" s="18">
        <f t="shared" si="43"/>
        <v>36.5</v>
      </c>
      <c r="D631" s="5">
        <f t="shared" si="44"/>
        <v>201502</v>
      </c>
    </row>
    <row r="632" spans="1:4" x14ac:dyDescent="0.2">
      <c r="A632" s="22">
        <f>+'Rainfall Data'!B631</f>
        <v>42041</v>
      </c>
      <c r="B632" s="17">
        <f>+'Rainfall Data'!C631</f>
        <v>0</v>
      </c>
      <c r="C632" s="18">
        <f t="shared" si="43"/>
        <v>36.5</v>
      </c>
      <c r="D632" s="5">
        <f t="shared" si="44"/>
        <v>201502</v>
      </c>
    </row>
    <row r="633" spans="1:4" x14ac:dyDescent="0.2">
      <c r="A633" s="22">
        <f>+'Rainfall Data'!B632</f>
        <v>42042</v>
      </c>
      <c r="B633" s="17">
        <f>+'Rainfall Data'!C632</f>
        <v>0</v>
      </c>
      <c r="C633" s="18">
        <f t="shared" si="43"/>
        <v>36.5</v>
      </c>
      <c r="D633" s="5">
        <f t="shared" si="44"/>
        <v>201502</v>
      </c>
    </row>
    <row r="634" spans="1:4" x14ac:dyDescent="0.2">
      <c r="A634" s="22">
        <f>+'Rainfall Data'!B633</f>
        <v>42043</v>
      </c>
      <c r="B634" s="17">
        <f>+'Rainfall Data'!C633</f>
        <v>0</v>
      </c>
      <c r="C634" s="18">
        <f t="shared" si="43"/>
        <v>36.5</v>
      </c>
      <c r="D634" s="5">
        <f t="shared" si="44"/>
        <v>201502</v>
      </c>
    </row>
    <row r="635" spans="1:4" x14ac:dyDescent="0.2">
      <c r="A635" s="22">
        <f>+'Rainfall Data'!B634</f>
        <v>42044</v>
      </c>
      <c r="B635" s="17">
        <f>+'Rainfall Data'!C634</f>
        <v>0</v>
      </c>
      <c r="C635" s="18">
        <f t="shared" si="43"/>
        <v>36.5</v>
      </c>
      <c r="D635" s="5">
        <f t="shared" si="44"/>
        <v>201502</v>
      </c>
    </row>
    <row r="636" spans="1:4" x14ac:dyDescent="0.2">
      <c r="A636" s="22">
        <f>+'Rainfall Data'!B635</f>
        <v>42045</v>
      </c>
      <c r="B636" s="17">
        <f>+'Rainfall Data'!C635</f>
        <v>0</v>
      </c>
      <c r="C636" s="18">
        <f t="shared" si="43"/>
        <v>36.5</v>
      </c>
      <c r="D636" s="5">
        <f t="shared" si="44"/>
        <v>201502</v>
      </c>
    </row>
    <row r="637" spans="1:4" x14ac:dyDescent="0.2">
      <c r="A637" s="22">
        <f>+'Rainfall Data'!B636</f>
        <v>42046</v>
      </c>
      <c r="B637" s="17">
        <f>+'Rainfall Data'!C636</f>
        <v>0</v>
      </c>
      <c r="C637" s="18">
        <f t="shared" si="43"/>
        <v>36.5</v>
      </c>
      <c r="D637" s="5">
        <f t="shared" si="44"/>
        <v>201502</v>
      </c>
    </row>
    <row r="638" spans="1:4" x14ac:dyDescent="0.2">
      <c r="A638" s="22">
        <f>+'Rainfall Data'!B637</f>
        <v>42047</v>
      </c>
      <c r="B638" s="17">
        <f>+'Rainfall Data'!C637</f>
        <v>0</v>
      </c>
      <c r="C638" s="18">
        <f t="shared" si="43"/>
        <v>36.5</v>
      </c>
      <c r="D638" s="5">
        <f t="shared" si="44"/>
        <v>201502</v>
      </c>
    </row>
    <row r="639" spans="1:4" x14ac:dyDescent="0.2">
      <c r="A639" s="22">
        <f>+'Rainfall Data'!B638</f>
        <v>42048</v>
      </c>
      <c r="B639" s="17">
        <f>+'Rainfall Data'!C638</f>
        <v>0</v>
      </c>
      <c r="C639" s="18">
        <f t="shared" si="43"/>
        <v>36.5</v>
      </c>
      <c r="D639" s="5">
        <f t="shared" si="44"/>
        <v>201502</v>
      </c>
    </row>
    <row r="640" spans="1:4" x14ac:dyDescent="0.2">
      <c r="A640" s="22">
        <f>+'Rainfall Data'!B639</f>
        <v>42049</v>
      </c>
      <c r="B640" s="17">
        <f>+'Rainfall Data'!C639</f>
        <v>0</v>
      </c>
      <c r="C640" s="18">
        <f t="shared" si="43"/>
        <v>36.5</v>
      </c>
      <c r="D640" s="5">
        <f t="shared" si="44"/>
        <v>201502</v>
      </c>
    </row>
    <row r="641" spans="1:4" x14ac:dyDescent="0.2">
      <c r="A641" s="22">
        <f>+'Rainfall Data'!B640</f>
        <v>42050</v>
      </c>
      <c r="B641" s="17">
        <f>+'Rainfall Data'!C640</f>
        <v>27</v>
      </c>
      <c r="C641" s="18">
        <f t="shared" si="43"/>
        <v>63.5</v>
      </c>
      <c r="D641" s="5">
        <f t="shared" si="44"/>
        <v>201502</v>
      </c>
    </row>
    <row r="642" spans="1:4" x14ac:dyDescent="0.2">
      <c r="A642" s="22">
        <f>+'Rainfall Data'!B641</f>
        <v>42051</v>
      </c>
      <c r="B642" s="17">
        <f>+'Rainfall Data'!C641</f>
        <v>0</v>
      </c>
      <c r="C642" s="18">
        <f t="shared" si="43"/>
        <v>63.5</v>
      </c>
      <c r="D642" s="5">
        <f t="shared" si="44"/>
        <v>201502</v>
      </c>
    </row>
    <row r="643" spans="1:4" x14ac:dyDescent="0.2">
      <c r="A643" s="22">
        <f>+'Rainfall Data'!B642</f>
        <v>42052</v>
      </c>
      <c r="B643" s="17">
        <f>+'Rainfall Data'!C642</f>
        <v>0</v>
      </c>
      <c r="C643" s="18">
        <f t="shared" si="43"/>
        <v>63.5</v>
      </c>
      <c r="D643" s="5">
        <f t="shared" si="44"/>
        <v>201502</v>
      </c>
    </row>
    <row r="644" spans="1:4" x14ac:dyDescent="0.2">
      <c r="A644" s="22">
        <f>+'Rainfall Data'!B643</f>
        <v>42053</v>
      </c>
      <c r="B644" s="17">
        <f>+'Rainfall Data'!C643</f>
        <v>0</v>
      </c>
      <c r="C644" s="18">
        <f t="shared" si="43"/>
        <v>63.5</v>
      </c>
      <c r="D644" s="5">
        <f t="shared" si="44"/>
        <v>201502</v>
      </c>
    </row>
    <row r="645" spans="1:4" x14ac:dyDescent="0.2">
      <c r="A645" s="22">
        <f>+'Rainfall Data'!B644</f>
        <v>42054</v>
      </c>
      <c r="B645" s="17">
        <f>+'Rainfall Data'!C644</f>
        <v>0</v>
      </c>
      <c r="C645" s="18">
        <f t="shared" si="43"/>
        <v>63.5</v>
      </c>
      <c r="D645" s="5">
        <f t="shared" si="44"/>
        <v>201502</v>
      </c>
    </row>
    <row r="646" spans="1:4" x14ac:dyDescent="0.2">
      <c r="A646" s="22">
        <f>+'Rainfall Data'!B645</f>
        <v>42055</v>
      </c>
      <c r="B646" s="17">
        <f>+'Rainfall Data'!C645</f>
        <v>0</v>
      </c>
      <c r="C646" s="18">
        <f t="shared" si="43"/>
        <v>63.5</v>
      </c>
      <c r="D646" s="5">
        <f t="shared" si="44"/>
        <v>201502</v>
      </c>
    </row>
    <row r="647" spans="1:4" x14ac:dyDescent="0.2">
      <c r="A647" s="22">
        <f>+'Rainfall Data'!B646</f>
        <v>42056</v>
      </c>
      <c r="B647" s="17">
        <f>+'Rainfall Data'!C646</f>
        <v>0</v>
      </c>
      <c r="C647" s="18">
        <f t="shared" si="43"/>
        <v>63.5</v>
      </c>
      <c r="D647" s="5">
        <f t="shared" si="44"/>
        <v>201502</v>
      </c>
    </row>
    <row r="648" spans="1:4" x14ac:dyDescent="0.2">
      <c r="A648" s="22">
        <f>+'Rainfall Data'!B647</f>
        <v>42057</v>
      </c>
      <c r="B648" s="17">
        <f>+'Rainfall Data'!C647</f>
        <v>0</v>
      </c>
      <c r="C648" s="18">
        <f t="shared" si="43"/>
        <v>63.5</v>
      </c>
      <c r="D648" s="5">
        <f t="shared" si="44"/>
        <v>201502</v>
      </c>
    </row>
    <row r="649" spans="1:4" x14ac:dyDescent="0.2">
      <c r="A649" s="22">
        <f>+'Rainfall Data'!B648</f>
        <v>42058</v>
      </c>
      <c r="B649" s="17">
        <f>+'Rainfall Data'!C648</f>
        <v>0</v>
      </c>
      <c r="C649" s="18">
        <f t="shared" si="43"/>
        <v>63.5</v>
      </c>
      <c r="D649" s="5">
        <f t="shared" si="44"/>
        <v>201502</v>
      </c>
    </row>
    <row r="650" spans="1:4" x14ac:dyDescent="0.2">
      <c r="A650" s="22">
        <f>+'Rainfall Data'!B649</f>
        <v>42059</v>
      </c>
      <c r="B650" s="17">
        <f>+'Rainfall Data'!C649</f>
        <v>0</v>
      </c>
      <c r="C650" s="18">
        <f t="shared" si="43"/>
        <v>63.5</v>
      </c>
      <c r="D650" s="5">
        <f t="shared" si="44"/>
        <v>201502</v>
      </c>
    </row>
    <row r="651" spans="1:4" x14ac:dyDescent="0.2">
      <c r="A651" s="22">
        <f>+'Rainfall Data'!B650</f>
        <v>42060</v>
      </c>
      <c r="B651" s="17">
        <f>+'Rainfall Data'!C650</f>
        <v>0</v>
      </c>
      <c r="C651" s="18">
        <f t="shared" si="43"/>
        <v>63.5</v>
      </c>
      <c r="D651" s="5">
        <f t="shared" si="44"/>
        <v>201502</v>
      </c>
    </row>
    <row r="652" spans="1:4" x14ac:dyDescent="0.2">
      <c r="A652" s="22">
        <f>+'Rainfall Data'!B651</f>
        <v>42061</v>
      </c>
      <c r="B652" s="17">
        <f>+'Rainfall Data'!C651</f>
        <v>0</v>
      </c>
      <c r="C652" s="18">
        <f t="shared" si="43"/>
        <v>63.5</v>
      </c>
      <c r="D652" s="5">
        <f t="shared" si="44"/>
        <v>201502</v>
      </c>
    </row>
    <row r="653" spans="1:4" x14ac:dyDescent="0.2">
      <c r="A653" s="22">
        <f>+'Rainfall Data'!B652</f>
        <v>42062</v>
      </c>
      <c r="B653" s="17">
        <f>+'Rainfall Data'!C652</f>
        <v>0</v>
      </c>
      <c r="C653" s="18">
        <f t="shared" si="43"/>
        <v>63.5</v>
      </c>
      <c r="D653" s="5">
        <f t="shared" si="44"/>
        <v>201502</v>
      </c>
    </row>
    <row r="654" spans="1:4" x14ac:dyDescent="0.2">
      <c r="A654" s="22">
        <f>+'Rainfall Data'!B653</f>
        <v>42063</v>
      </c>
      <c r="B654" s="17">
        <f>+'Rainfall Data'!C653</f>
        <v>0</v>
      </c>
      <c r="C654" s="18">
        <f t="shared" si="43"/>
        <v>63.5</v>
      </c>
      <c r="D654" s="5">
        <f t="shared" si="44"/>
        <v>201502</v>
      </c>
    </row>
    <row r="655" spans="1:4" x14ac:dyDescent="0.2">
      <c r="A655" s="22">
        <f>+'Rainfall Data'!B654</f>
        <v>42064</v>
      </c>
      <c r="B655" s="17">
        <f>+'Rainfall Data'!C654</f>
        <v>0</v>
      </c>
      <c r="C655" s="18">
        <f t="shared" si="43"/>
        <v>63.5</v>
      </c>
      <c r="D655" s="5">
        <f t="shared" si="44"/>
        <v>201503</v>
      </c>
    </row>
    <row r="656" spans="1:4" x14ac:dyDescent="0.2">
      <c r="A656" s="22">
        <f>+'Rainfall Data'!B655</f>
        <v>42065</v>
      </c>
      <c r="B656" s="17">
        <f>+'Rainfall Data'!C655</f>
        <v>0</v>
      </c>
      <c r="C656" s="18">
        <f t="shared" si="43"/>
        <v>63.5</v>
      </c>
      <c r="D656" s="5">
        <f t="shared" si="44"/>
        <v>201503</v>
      </c>
    </row>
    <row r="657" spans="1:4" x14ac:dyDescent="0.2">
      <c r="A657" s="22">
        <f>+'Rainfall Data'!B656</f>
        <v>42066</v>
      </c>
      <c r="B657" s="17">
        <f>+'Rainfall Data'!C656</f>
        <v>0</v>
      </c>
      <c r="C657" s="18">
        <f t="shared" si="43"/>
        <v>63.5</v>
      </c>
      <c r="D657" s="5">
        <f t="shared" si="44"/>
        <v>201503</v>
      </c>
    </row>
    <row r="658" spans="1:4" x14ac:dyDescent="0.2">
      <c r="A658" s="22">
        <f>+'Rainfall Data'!B657</f>
        <v>42067</v>
      </c>
      <c r="B658" s="17">
        <f>+'Rainfall Data'!C657</f>
        <v>0</v>
      </c>
      <c r="C658" s="18">
        <f t="shared" si="43"/>
        <v>63.5</v>
      </c>
      <c r="D658" s="5">
        <f t="shared" si="44"/>
        <v>201503</v>
      </c>
    </row>
    <row r="659" spans="1:4" x14ac:dyDescent="0.2">
      <c r="A659" s="22">
        <f>+'Rainfall Data'!B658</f>
        <v>42068</v>
      </c>
      <c r="B659" s="17">
        <f>+'Rainfall Data'!C658</f>
        <v>0</v>
      </c>
      <c r="C659" s="18">
        <f t="shared" si="43"/>
        <v>63.5</v>
      </c>
      <c r="D659" s="5">
        <f t="shared" si="44"/>
        <v>201503</v>
      </c>
    </row>
    <row r="660" spans="1:4" x14ac:dyDescent="0.2">
      <c r="A660" s="22">
        <f>+'Rainfall Data'!B659</f>
        <v>42069</v>
      </c>
      <c r="B660" s="17">
        <f>+'Rainfall Data'!C659</f>
        <v>0</v>
      </c>
      <c r="C660" s="18">
        <f t="shared" si="43"/>
        <v>63.5</v>
      </c>
      <c r="D660" s="5">
        <f t="shared" si="44"/>
        <v>201503</v>
      </c>
    </row>
    <row r="661" spans="1:4" x14ac:dyDescent="0.2">
      <c r="A661" s="22">
        <f>+'Rainfall Data'!B660</f>
        <v>42070</v>
      </c>
      <c r="B661" s="17">
        <f>+'Rainfall Data'!C660</f>
        <v>0</v>
      </c>
      <c r="C661" s="18">
        <f t="shared" si="43"/>
        <v>63.5</v>
      </c>
      <c r="D661" s="5">
        <f t="shared" si="44"/>
        <v>201503</v>
      </c>
    </row>
    <row r="662" spans="1:4" x14ac:dyDescent="0.2">
      <c r="A662" s="22">
        <f>+'Rainfall Data'!B661</f>
        <v>42071</v>
      </c>
      <c r="B662" s="17">
        <f>+'Rainfall Data'!C661</f>
        <v>0</v>
      </c>
      <c r="C662" s="18">
        <f t="shared" si="43"/>
        <v>63.5</v>
      </c>
      <c r="D662" s="5">
        <f t="shared" si="44"/>
        <v>201503</v>
      </c>
    </row>
    <row r="663" spans="1:4" x14ac:dyDescent="0.2">
      <c r="A663" s="22">
        <f>+'Rainfall Data'!B662</f>
        <v>42072</v>
      </c>
      <c r="B663" s="17">
        <f>+'Rainfall Data'!C662</f>
        <v>0</v>
      </c>
      <c r="C663" s="18">
        <f t="shared" si="43"/>
        <v>63.5</v>
      </c>
      <c r="D663" s="5">
        <f t="shared" si="44"/>
        <v>201503</v>
      </c>
    </row>
    <row r="664" spans="1:4" x14ac:dyDescent="0.2">
      <c r="A664" s="22">
        <f>+'Rainfall Data'!B663</f>
        <v>42073</v>
      </c>
      <c r="B664" s="17">
        <f>+'Rainfall Data'!C663</f>
        <v>0</v>
      </c>
      <c r="C664" s="18">
        <f t="shared" si="43"/>
        <v>63.5</v>
      </c>
      <c r="D664" s="5">
        <f t="shared" si="44"/>
        <v>201503</v>
      </c>
    </row>
    <row r="665" spans="1:4" x14ac:dyDescent="0.2">
      <c r="A665" s="22">
        <f>+'Rainfall Data'!B664</f>
        <v>42074</v>
      </c>
      <c r="B665" s="17">
        <f>+'Rainfall Data'!C664</f>
        <v>0</v>
      </c>
      <c r="C665" s="18">
        <f t="shared" si="43"/>
        <v>63.5</v>
      </c>
      <c r="D665" s="5">
        <f t="shared" si="44"/>
        <v>201503</v>
      </c>
    </row>
    <row r="666" spans="1:4" x14ac:dyDescent="0.2">
      <c r="A666" s="22">
        <f>+'Rainfall Data'!B665</f>
        <v>42075</v>
      </c>
      <c r="B666" s="17">
        <f>+'Rainfall Data'!C665</f>
        <v>0</v>
      </c>
      <c r="C666" s="18">
        <f t="shared" si="43"/>
        <v>63.5</v>
      </c>
      <c r="D666" s="5">
        <f t="shared" si="44"/>
        <v>201503</v>
      </c>
    </row>
    <row r="667" spans="1:4" x14ac:dyDescent="0.2">
      <c r="A667" s="22">
        <f>+'Rainfall Data'!B666</f>
        <v>42076</v>
      </c>
      <c r="B667" s="17">
        <f>+'Rainfall Data'!C666</f>
        <v>0</v>
      </c>
      <c r="C667" s="18">
        <f t="shared" si="43"/>
        <v>63.5</v>
      </c>
      <c r="D667" s="5">
        <f t="shared" si="44"/>
        <v>201503</v>
      </c>
    </row>
    <row r="668" spans="1:4" x14ac:dyDescent="0.2">
      <c r="A668" s="22">
        <f>+'Rainfall Data'!B667</f>
        <v>42077</v>
      </c>
      <c r="B668" s="17">
        <f>+'Rainfall Data'!C667</f>
        <v>0</v>
      </c>
      <c r="C668" s="18">
        <f t="shared" si="43"/>
        <v>63.5</v>
      </c>
      <c r="D668" s="5">
        <f t="shared" si="44"/>
        <v>201503</v>
      </c>
    </row>
    <row r="669" spans="1:4" x14ac:dyDescent="0.2">
      <c r="A669" s="22">
        <f>+'Rainfall Data'!B668</f>
        <v>42078</v>
      </c>
      <c r="B669" s="17">
        <f>+'Rainfall Data'!C668</f>
        <v>0</v>
      </c>
      <c r="C669" s="18">
        <f t="shared" si="43"/>
        <v>63.5</v>
      </c>
      <c r="D669" s="5">
        <f t="shared" si="44"/>
        <v>201503</v>
      </c>
    </row>
    <row r="670" spans="1:4" x14ac:dyDescent="0.2">
      <c r="A670" s="22">
        <f>+'Rainfall Data'!B669</f>
        <v>42079</v>
      </c>
      <c r="B670" s="17">
        <f>+'Rainfall Data'!C669</f>
        <v>0</v>
      </c>
      <c r="C670" s="18">
        <f t="shared" si="43"/>
        <v>63.5</v>
      </c>
      <c r="D670" s="5">
        <f t="shared" si="44"/>
        <v>201503</v>
      </c>
    </row>
    <row r="671" spans="1:4" x14ac:dyDescent="0.2">
      <c r="A671" s="22">
        <f>+'Rainfall Data'!B670</f>
        <v>42080</v>
      </c>
      <c r="B671" s="17">
        <f>+'Rainfall Data'!C670</f>
        <v>0</v>
      </c>
      <c r="C671" s="18">
        <f t="shared" si="43"/>
        <v>63.5</v>
      </c>
      <c r="D671" s="5">
        <f t="shared" si="44"/>
        <v>201503</v>
      </c>
    </row>
    <row r="672" spans="1:4" x14ac:dyDescent="0.2">
      <c r="A672" s="22">
        <f>+'Rainfall Data'!B671</f>
        <v>42081</v>
      </c>
      <c r="B672" s="17">
        <f>+'Rainfall Data'!C671</f>
        <v>19</v>
      </c>
      <c r="C672" s="18">
        <f t="shared" si="43"/>
        <v>82.5</v>
      </c>
      <c r="D672" s="5">
        <f t="shared" si="44"/>
        <v>201503</v>
      </c>
    </row>
    <row r="673" spans="1:4" x14ac:dyDescent="0.2">
      <c r="A673" s="22">
        <f>+'Rainfall Data'!B672</f>
        <v>42082</v>
      </c>
      <c r="B673" s="17">
        <f>+'Rainfall Data'!C672</f>
        <v>0</v>
      </c>
      <c r="C673" s="18">
        <f t="shared" si="43"/>
        <v>82.5</v>
      </c>
      <c r="D673" s="5">
        <f t="shared" si="44"/>
        <v>201503</v>
      </c>
    </row>
    <row r="674" spans="1:4" x14ac:dyDescent="0.2">
      <c r="A674" s="22">
        <f>+'Rainfall Data'!B673</f>
        <v>42083</v>
      </c>
      <c r="B674" s="17">
        <f>+'Rainfall Data'!C673</f>
        <v>0</v>
      </c>
      <c r="C674" s="18">
        <f t="shared" si="43"/>
        <v>82.5</v>
      </c>
      <c r="D674" s="5">
        <f t="shared" si="44"/>
        <v>201503</v>
      </c>
    </row>
    <row r="675" spans="1:4" x14ac:dyDescent="0.2">
      <c r="A675" s="22">
        <f>+'Rainfall Data'!B674</f>
        <v>42084</v>
      </c>
      <c r="B675" s="17">
        <f>+'Rainfall Data'!C674</f>
        <v>0</v>
      </c>
      <c r="C675" s="18">
        <f t="shared" si="43"/>
        <v>82.5</v>
      </c>
      <c r="D675" s="5">
        <f t="shared" si="44"/>
        <v>201503</v>
      </c>
    </row>
    <row r="676" spans="1:4" x14ac:dyDescent="0.2">
      <c r="A676" s="22">
        <f>+'Rainfall Data'!B675</f>
        <v>42085</v>
      </c>
      <c r="B676" s="17">
        <f>+'Rainfall Data'!C675</f>
        <v>0</v>
      </c>
      <c r="C676" s="18">
        <f t="shared" si="43"/>
        <v>82.5</v>
      </c>
      <c r="D676" s="5">
        <f t="shared" si="44"/>
        <v>201503</v>
      </c>
    </row>
    <row r="677" spans="1:4" x14ac:dyDescent="0.2">
      <c r="A677" s="22">
        <f>+'Rainfall Data'!B676</f>
        <v>42086</v>
      </c>
      <c r="B677" s="17">
        <f>+'Rainfall Data'!C676</f>
        <v>0</v>
      </c>
      <c r="C677" s="18">
        <f t="shared" si="43"/>
        <v>82.5</v>
      </c>
      <c r="D677" s="5">
        <f t="shared" si="44"/>
        <v>201503</v>
      </c>
    </row>
    <row r="678" spans="1:4" x14ac:dyDescent="0.2">
      <c r="A678" s="22">
        <f>+'Rainfall Data'!B677</f>
        <v>42087</v>
      </c>
      <c r="B678" s="17">
        <f>+'Rainfall Data'!C677</f>
        <v>0</v>
      </c>
      <c r="C678" s="18">
        <f t="shared" si="43"/>
        <v>82.5</v>
      </c>
      <c r="D678" s="5">
        <f t="shared" si="44"/>
        <v>201503</v>
      </c>
    </row>
    <row r="679" spans="1:4" x14ac:dyDescent="0.2">
      <c r="A679" s="22">
        <f>+'Rainfall Data'!B678</f>
        <v>42088</v>
      </c>
      <c r="B679" s="17">
        <f>+'Rainfall Data'!C678</f>
        <v>0</v>
      </c>
      <c r="C679" s="18">
        <f t="shared" si="43"/>
        <v>82.5</v>
      </c>
      <c r="D679" s="5">
        <f t="shared" si="44"/>
        <v>201503</v>
      </c>
    </row>
    <row r="680" spans="1:4" x14ac:dyDescent="0.2">
      <c r="A680" s="22">
        <f>+'Rainfall Data'!B679</f>
        <v>42089</v>
      </c>
      <c r="B680" s="17">
        <f>+'Rainfall Data'!C679</f>
        <v>0</v>
      </c>
      <c r="C680" s="18">
        <f t="shared" si="43"/>
        <v>82.5</v>
      </c>
      <c r="D680" s="5">
        <f t="shared" si="44"/>
        <v>201503</v>
      </c>
    </row>
    <row r="681" spans="1:4" x14ac:dyDescent="0.2">
      <c r="A681" s="22">
        <f>+'Rainfall Data'!B680</f>
        <v>42090</v>
      </c>
      <c r="B681" s="17">
        <f>+'Rainfall Data'!C680</f>
        <v>0</v>
      </c>
      <c r="C681" s="18">
        <f t="shared" si="43"/>
        <v>82.5</v>
      </c>
      <c r="D681" s="5">
        <f t="shared" si="44"/>
        <v>201503</v>
      </c>
    </row>
    <row r="682" spans="1:4" x14ac:dyDescent="0.2">
      <c r="A682" s="22">
        <f>+'Rainfall Data'!B681</f>
        <v>42091</v>
      </c>
      <c r="B682" s="17">
        <f>+'Rainfall Data'!C681</f>
        <v>0</v>
      </c>
      <c r="C682" s="18">
        <f t="shared" si="43"/>
        <v>82.5</v>
      </c>
      <c r="D682" s="5">
        <f t="shared" si="44"/>
        <v>201503</v>
      </c>
    </row>
    <row r="683" spans="1:4" x14ac:dyDescent="0.2">
      <c r="A683" s="22">
        <f>+'Rainfall Data'!B682</f>
        <v>42092</v>
      </c>
      <c r="B683" s="17">
        <f>+'Rainfall Data'!C682</f>
        <v>0</v>
      </c>
      <c r="C683" s="18">
        <f t="shared" si="43"/>
        <v>82.5</v>
      </c>
      <c r="D683" s="5">
        <f t="shared" si="44"/>
        <v>201503</v>
      </c>
    </row>
    <row r="684" spans="1:4" x14ac:dyDescent="0.2">
      <c r="A684" s="22">
        <f>+'Rainfall Data'!B683</f>
        <v>42093</v>
      </c>
      <c r="B684" s="17">
        <f>+'Rainfall Data'!C683</f>
        <v>0</v>
      </c>
      <c r="C684" s="18">
        <f t="shared" si="43"/>
        <v>82.5</v>
      </c>
      <c r="D684" s="5">
        <f t="shared" si="44"/>
        <v>201503</v>
      </c>
    </row>
    <row r="685" spans="1:4" x14ac:dyDescent="0.2">
      <c r="A685" s="22">
        <f>+'Rainfall Data'!B684</f>
        <v>42094</v>
      </c>
      <c r="B685" s="17">
        <f>+'Rainfall Data'!C684</f>
        <v>0</v>
      </c>
      <c r="C685" s="18">
        <f t="shared" ref="C685:C748" si="45">IF(B685="nd",0, IF(B685="T",0,B685))+C684</f>
        <v>82.5</v>
      </c>
      <c r="D685" s="5">
        <f t="shared" ref="D685:D748" si="46">+YEAR(A685)*100+MONTH(A685)</f>
        <v>201503</v>
      </c>
    </row>
    <row r="686" spans="1:4" x14ac:dyDescent="0.2">
      <c r="A686" s="22">
        <f>+'Rainfall Data'!B685</f>
        <v>42095</v>
      </c>
      <c r="B686" s="17">
        <f>+'Rainfall Data'!C685</f>
        <v>0</v>
      </c>
      <c r="C686" s="18">
        <f t="shared" si="45"/>
        <v>82.5</v>
      </c>
      <c r="D686" s="5">
        <f t="shared" si="46"/>
        <v>201504</v>
      </c>
    </row>
    <row r="687" spans="1:4" x14ac:dyDescent="0.2">
      <c r="A687" s="22">
        <f>+'Rainfall Data'!B686</f>
        <v>42096</v>
      </c>
      <c r="B687" s="17">
        <f>+'Rainfall Data'!C686</f>
        <v>0</v>
      </c>
      <c r="C687" s="18">
        <f t="shared" si="45"/>
        <v>82.5</v>
      </c>
      <c r="D687" s="5">
        <f t="shared" si="46"/>
        <v>201504</v>
      </c>
    </row>
    <row r="688" spans="1:4" x14ac:dyDescent="0.2">
      <c r="A688" s="22">
        <f>+'Rainfall Data'!B687</f>
        <v>42097</v>
      </c>
      <c r="B688" s="17">
        <f>+'Rainfall Data'!C687</f>
        <v>0</v>
      </c>
      <c r="C688" s="18">
        <f t="shared" si="45"/>
        <v>82.5</v>
      </c>
      <c r="D688" s="5">
        <f t="shared" si="46"/>
        <v>201504</v>
      </c>
    </row>
    <row r="689" spans="1:4" x14ac:dyDescent="0.2">
      <c r="A689" s="22">
        <f>+'Rainfall Data'!B688</f>
        <v>42098</v>
      </c>
      <c r="B689" s="17">
        <f>+'Rainfall Data'!C688</f>
        <v>0</v>
      </c>
      <c r="C689" s="18">
        <f t="shared" si="45"/>
        <v>82.5</v>
      </c>
      <c r="D689" s="5">
        <f t="shared" si="46"/>
        <v>201504</v>
      </c>
    </row>
    <row r="690" spans="1:4" x14ac:dyDescent="0.2">
      <c r="A690" s="22">
        <f>+'Rainfall Data'!B689</f>
        <v>42099</v>
      </c>
      <c r="B690" s="17">
        <f>+'Rainfall Data'!C689</f>
        <v>0</v>
      </c>
      <c r="C690" s="18">
        <f t="shared" si="45"/>
        <v>82.5</v>
      </c>
      <c r="D690" s="5">
        <f t="shared" si="46"/>
        <v>201504</v>
      </c>
    </row>
    <row r="691" spans="1:4" x14ac:dyDescent="0.2">
      <c r="A691" s="22">
        <f>+'Rainfall Data'!B690</f>
        <v>42100</v>
      </c>
      <c r="B691" s="17">
        <f>+'Rainfall Data'!C690</f>
        <v>0</v>
      </c>
      <c r="C691" s="18">
        <f t="shared" si="45"/>
        <v>82.5</v>
      </c>
      <c r="D691" s="5">
        <f t="shared" si="46"/>
        <v>201504</v>
      </c>
    </row>
    <row r="692" spans="1:4" x14ac:dyDescent="0.2">
      <c r="A692" s="22">
        <f>+'Rainfall Data'!B691</f>
        <v>42101</v>
      </c>
      <c r="B692" s="17">
        <f>+'Rainfall Data'!C691</f>
        <v>13.7</v>
      </c>
      <c r="C692" s="18">
        <f t="shared" si="45"/>
        <v>96.2</v>
      </c>
      <c r="D692" s="5">
        <f t="shared" si="46"/>
        <v>201504</v>
      </c>
    </row>
    <row r="693" spans="1:4" x14ac:dyDescent="0.2">
      <c r="A693" s="22">
        <f>+'Rainfall Data'!B692</f>
        <v>42102</v>
      </c>
      <c r="B693" s="17" t="str">
        <f>+'Rainfall Data'!C692</f>
        <v>T</v>
      </c>
      <c r="C693" s="18">
        <f t="shared" si="45"/>
        <v>96.2</v>
      </c>
      <c r="D693" s="5">
        <f t="shared" si="46"/>
        <v>201504</v>
      </c>
    </row>
    <row r="694" spans="1:4" x14ac:dyDescent="0.2">
      <c r="A694" s="22">
        <f>+'Rainfall Data'!B693</f>
        <v>42103</v>
      </c>
      <c r="B694" s="17">
        <f>+'Rainfall Data'!C693</f>
        <v>2.8</v>
      </c>
      <c r="C694" s="18">
        <f t="shared" si="45"/>
        <v>99</v>
      </c>
      <c r="D694" s="5">
        <f t="shared" si="46"/>
        <v>201504</v>
      </c>
    </row>
    <row r="695" spans="1:4" x14ac:dyDescent="0.2">
      <c r="A695" s="22">
        <f>+'Rainfall Data'!B694</f>
        <v>42104</v>
      </c>
      <c r="B695" s="17">
        <f>+'Rainfall Data'!C694</f>
        <v>0</v>
      </c>
      <c r="C695" s="18">
        <f t="shared" si="45"/>
        <v>99</v>
      </c>
      <c r="D695" s="5">
        <f t="shared" si="46"/>
        <v>201504</v>
      </c>
    </row>
    <row r="696" spans="1:4" x14ac:dyDescent="0.2">
      <c r="A696" s="22">
        <f>+'Rainfall Data'!B695</f>
        <v>42105</v>
      </c>
      <c r="B696" s="17">
        <f>+'Rainfall Data'!C695</f>
        <v>0</v>
      </c>
      <c r="C696" s="18">
        <f t="shared" si="45"/>
        <v>99</v>
      </c>
      <c r="D696" s="5">
        <f t="shared" si="46"/>
        <v>201504</v>
      </c>
    </row>
    <row r="697" spans="1:4" x14ac:dyDescent="0.2">
      <c r="A697" s="22">
        <f>+'Rainfall Data'!B696</f>
        <v>42106</v>
      </c>
      <c r="B697" s="17">
        <f>+'Rainfall Data'!C696</f>
        <v>0</v>
      </c>
      <c r="C697" s="18">
        <f t="shared" si="45"/>
        <v>99</v>
      </c>
      <c r="D697" s="5">
        <f t="shared" si="46"/>
        <v>201504</v>
      </c>
    </row>
    <row r="698" spans="1:4" x14ac:dyDescent="0.2">
      <c r="A698" s="22">
        <f>+'Rainfall Data'!B697</f>
        <v>42107</v>
      </c>
      <c r="B698" s="17">
        <f>+'Rainfall Data'!C697</f>
        <v>0</v>
      </c>
      <c r="C698" s="18">
        <f t="shared" si="45"/>
        <v>99</v>
      </c>
      <c r="D698" s="5">
        <f t="shared" si="46"/>
        <v>201504</v>
      </c>
    </row>
    <row r="699" spans="1:4" x14ac:dyDescent="0.2">
      <c r="A699" s="22">
        <f>+'Rainfall Data'!B698</f>
        <v>42108</v>
      </c>
      <c r="B699" s="17">
        <f>+'Rainfall Data'!C698</f>
        <v>0</v>
      </c>
      <c r="C699" s="18">
        <f t="shared" si="45"/>
        <v>99</v>
      </c>
      <c r="D699" s="5">
        <f t="shared" si="46"/>
        <v>201504</v>
      </c>
    </row>
    <row r="700" spans="1:4" x14ac:dyDescent="0.2">
      <c r="A700" s="22">
        <f>+'Rainfall Data'!B699</f>
        <v>42109</v>
      </c>
      <c r="B700" s="17">
        <f>+'Rainfall Data'!C699</f>
        <v>0</v>
      </c>
      <c r="C700" s="18">
        <f t="shared" si="45"/>
        <v>99</v>
      </c>
      <c r="D700" s="5">
        <f t="shared" si="46"/>
        <v>201504</v>
      </c>
    </row>
    <row r="701" spans="1:4" x14ac:dyDescent="0.2">
      <c r="A701" s="22">
        <f>+'Rainfall Data'!B700</f>
        <v>42110</v>
      </c>
      <c r="B701" s="17">
        <f>+'Rainfall Data'!C700</f>
        <v>0</v>
      </c>
      <c r="C701" s="18">
        <f t="shared" si="45"/>
        <v>99</v>
      </c>
      <c r="D701" s="5">
        <f t="shared" si="46"/>
        <v>201504</v>
      </c>
    </row>
    <row r="702" spans="1:4" x14ac:dyDescent="0.2">
      <c r="A702" s="22">
        <f>+'Rainfall Data'!B701</f>
        <v>42111</v>
      </c>
      <c r="B702" s="17">
        <f>+'Rainfall Data'!C701</f>
        <v>0</v>
      </c>
      <c r="C702" s="18">
        <f t="shared" si="45"/>
        <v>99</v>
      </c>
      <c r="D702" s="5">
        <f t="shared" si="46"/>
        <v>201504</v>
      </c>
    </row>
    <row r="703" spans="1:4" x14ac:dyDescent="0.2">
      <c r="A703" s="22">
        <f>+'Rainfall Data'!B702</f>
        <v>42112</v>
      </c>
      <c r="B703" s="17">
        <f>+'Rainfall Data'!C702</f>
        <v>0</v>
      </c>
      <c r="C703" s="18">
        <f t="shared" si="45"/>
        <v>99</v>
      </c>
      <c r="D703" s="5">
        <f t="shared" si="46"/>
        <v>201504</v>
      </c>
    </row>
    <row r="704" spans="1:4" x14ac:dyDescent="0.2">
      <c r="A704" s="22">
        <f>+'Rainfall Data'!B703</f>
        <v>42113</v>
      </c>
      <c r="B704" s="17">
        <f>+'Rainfall Data'!C703</f>
        <v>0</v>
      </c>
      <c r="C704" s="18">
        <f t="shared" si="45"/>
        <v>99</v>
      </c>
      <c r="D704" s="5">
        <f t="shared" si="46"/>
        <v>201504</v>
      </c>
    </row>
    <row r="705" spans="1:4" x14ac:dyDescent="0.2">
      <c r="A705" s="22">
        <f>+'Rainfall Data'!B704</f>
        <v>42114</v>
      </c>
      <c r="B705" s="17" t="str">
        <f>+'Rainfall Data'!C704</f>
        <v>T</v>
      </c>
      <c r="C705" s="18">
        <f t="shared" si="45"/>
        <v>99</v>
      </c>
      <c r="D705" s="5">
        <f t="shared" si="46"/>
        <v>201504</v>
      </c>
    </row>
    <row r="706" spans="1:4" x14ac:dyDescent="0.2">
      <c r="A706" s="22">
        <f>+'Rainfall Data'!B705</f>
        <v>42115</v>
      </c>
      <c r="B706" s="17">
        <f>+'Rainfall Data'!C705</f>
        <v>5</v>
      </c>
      <c r="C706" s="18">
        <f t="shared" si="45"/>
        <v>104</v>
      </c>
      <c r="D706" s="5">
        <f t="shared" si="46"/>
        <v>201504</v>
      </c>
    </row>
    <row r="707" spans="1:4" x14ac:dyDescent="0.2">
      <c r="A707" s="22">
        <f>+'Rainfall Data'!B706</f>
        <v>42116</v>
      </c>
      <c r="B707" s="17">
        <f>+'Rainfall Data'!C706</f>
        <v>29.5</v>
      </c>
      <c r="C707" s="18">
        <f t="shared" si="45"/>
        <v>133.5</v>
      </c>
      <c r="D707" s="5">
        <f t="shared" si="46"/>
        <v>201504</v>
      </c>
    </row>
    <row r="708" spans="1:4" x14ac:dyDescent="0.2">
      <c r="A708" s="22">
        <f>+'Rainfall Data'!B707</f>
        <v>42117</v>
      </c>
      <c r="B708" s="17" t="str">
        <f>+'Rainfall Data'!C707</f>
        <v>T</v>
      </c>
      <c r="C708" s="18">
        <f t="shared" si="45"/>
        <v>133.5</v>
      </c>
      <c r="D708" s="5">
        <f t="shared" si="46"/>
        <v>201504</v>
      </c>
    </row>
    <row r="709" spans="1:4" x14ac:dyDescent="0.2">
      <c r="A709" s="22">
        <f>+'Rainfall Data'!B708</f>
        <v>42118</v>
      </c>
      <c r="B709" s="17">
        <f>+'Rainfall Data'!C708</f>
        <v>20</v>
      </c>
      <c r="C709" s="18">
        <f t="shared" si="45"/>
        <v>153.5</v>
      </c>
      <c r="D709" s="5">
        <f t="shared" si="46"/>
        <v>201504</v>
      </c>
    </row>
    <row r="710" spans="1:4" x14ac:dyDescent="0.2">
      <c r="A710" s="22">
        <f>+'Rainfall Data'!B709</f>
        <v>42119</v>
      </c>
      <c r="B710" s="17" t="str">
        <f>+'Rainfall Data'!C709</f>
        <v>T</v>
      </c>
      <c r="C710" s="18">
        <f t="shared" si="45"/>
        <v>153.5</v>
      </c>
      <c r="D710" s="5">
        <f t="shared" si="46"/>
        <v>201504</v>
      </c>
    </row>
    <row r="711" spans="1:4" x14ac:dyDescent="0.2">
      <c r="A711" s="22">
        <f>+'Rainfall Data'!B710</f>
        <v>42120</v>
      </c>
      <c r="B711" s="17">
        <f>+'Rainfall Data'!C710</f>
        <v>5.5</v>
      </c>
      <c r="C711" s="18">
        <f t="shared" si="45"/>
        <v>159</v>
      </c>
      <c r="D711" s="5">
        <f t="shared" si="46"/>
        <v>201504</v>
      </c>
    </row>
    <row r="712" spans="1:4" x14ac:dyDescent="0.2">
      <c r="A712" s="22">
        <f>+'Rainfall Data'!B711</f>
        <v>42121</v>
      </c>
      <c r="B712" s="17">
        <f>+'Rainfall Data'!C711</f>
        <v>0</v>
      </c>
      <c r="C712" s="18">
        <f t="shared" si="45"/>
        <v>159</v>
      </c>
      <c r="D712" s="5">
        <f t="shared" si="46"/>
        <v>201504</v>
      </c>
    </row>
    <row r="713" spans="1:4" x14ac:dyDescent="0.2">
      <c r="A713" s="22">
        <f>+'Rainfall Data'!B712</f>
        <v>42122</v>
      </c>
      <c r="B713" s="17" t="str">
        <f>+'Rainfall Data'!C712</f>
        <v>T</v>
      </c>
      <c r="C713" s="18">
        <f t="shared" si="45"/>
        <v>159</v>
      </c>
      <c r="D713" s="5">
        <f t="shared" si="46"/>
        <v>201504</v>
      </c>
    </row>
    <row r="714" spans="1:4" x14ac:dyDescent="0.2">
      <c r="A714" s="22">
        <f>+'Rainfall Data'!B713</f>
        <v>42123</v>
      </c>
      <c r="B714" s="17">
        <f>+'Rainfall Data'!C713</f>
        <v>11.5</v>
      </c>
      <c r="C714" s="18">
        <f t="shared" si="45"/>
        <v>170.5</v>
      </c>
      <c r="D714" s="5">
        <f t="shared" si="46"/>
        <v>201504</v>
      </c>
    </row>
    <row r="715" spans="1:4" x14ac:dyDescent="0.2">
      <c r="A715" s="22">
        <f>+'Rainfall Data'!B714</f>
        <v>42124</v>
      </c>
      <c r="B715" s="17">
        <f>+'Rainfall Data'!C714</f>
        <v>26</v>
      </c>
      <c r="C715" s="18">
        <f t="shared" si="45"/>
        <v>196.5</v>
      </c>
      <c r="D715" s="5">
        <f t="shared" si="46"/>
        <v>201504</v>
      </c>
    </row>
    <row r="716" spans="1:4" x14ac:dyDescent="0.2">
      <c r="A716" s="22">
        <f>+'Rainfall Data'!B715</f>
        <v>42125</v>
      </c>
      <c r="B716" s="17">
        <f>+'Rainfall Data'!C715</f>
        <v>0</v>
      </c>
      <c r="C716" s="18">
        <f t="shared" si="45"/>
        <v>196.5</v>
      </c>
      <c r="D716" s="5">
        <f t="shared" si="46"/>
        <v>201505</v>
      </c>
    </row>
    <row r="717" spans="1:4" x14ac:dyDescent="0.2">
      <c r="A717" s="22">
        <f>+'Rainfall Data'!B716</f>
        <v>42126</v>
      </c>
      <c r="B717" s="17">
        <f>+'Rainfall Data'!C716</f>
        <v>31.5</v>
      </c>
      <c r="C717" s="18">
        <f t="shared" si="45"/>
        <v>228</v>
      </c>
      <c r="D717" s="5">
        <f t="shared" si="46"/>
        <v>201505</v>
      </c>
    </row>
    <row r="718" spans="1:4" x14ac:dyDescent="0.2">
      <c r="A718" s="22">
        <f>+'Rainfall Data'!B717</f>
        <v>42127</v>
      </c>
      <c r="B718" s="17">
        <f>+'Rainfall Data'!C717</f>
        <v>0</v>
      </c>
      <c r="C718" s="18">
        <f t="shared" si="45"/>
        <v>228</v>
      </c>
      <c r="D718" s="5">
        <f t="shared" si="46"/>
        <v>201505</v>
      </c>
    </row>
    <row r="719" spans="1:4" x14ac:dyDescent="0.2">
      <c r="A719" s="22">
        <f>+'Rainfall Data'!B718</f>
        <v>42128</v>
      </c>
      <c r="B719" s="17">
        <f>+'Rainfall Data'!C718</f>
        <v>0</v>
      </c>
      <c r="C719" s="18">
        <f t="shared" si="45"/>
        <v>228</v>
      </c>
      <c r="D719" s="5">
        <f t="shared" si="46"/>
        <v>201505</v>
      </c>
    </row>
    <row r="720" spans="1:4" x14ac:dyDescent="0.2">
      <c r="A720" s="22">
        <f>+'Rainfall Data'!B719</f>
        <v>42129</v>
      </c>
      <c r="B720" s="17">
        <f>+'Rainfall Data'!C719</f>
        <v>0</v>
      </c>
      <c r="C720" s="18">
        <f t="shared" si="45"/>
        <v>228</v>
      </c>
      <c r="D720" s="5">
        <f t="shared" si="46"/>
        <v>201505</v>
      </c>
    </row>
    <row r="721" spans="1:4" x14ac:dyDescent="0.2">
      <c r="A721" s="22">
        <f>+'Rainfall Data'!B720</f>
        <v>42130</v>
      </c>
      <c r="B721" s="17">
        <f>+'Rainfall Data'!C720</f>
        <v>0</v>
      </c>
      <c r="C721" s="18">
        <f t="shared" si="45"/>
        <v>228</v>
      </c>
      <c r="D721" s="5">
        <f t="shared" si="46"/>
        <v>201505</v>
      </c>
    </row>
    <row r="722" spans="1:4" x14ac:dyDescent="0.2">
      <c r="A722" s="22">
        <f>+'Rainfall Data'!B721</f>
        <v>42131</v>
      </c>
      <c r="B722" s="17">
        <f>+'Rainfall Data'!C721</f>
        <v>0</v>
      </c>
      <c r="C722" s="18">
        <f t="shared" si="45"/>
        <v>228</v>
      </c>
      <c r="D722" s="5">
        <f t="shared" si="46"/>
        <v>201505</v>
      </c>
    </row>
    <row r="723" spans="1:4" x14ac:dyDescent="0.2">
      <c r="A723" s="22">
        <f>+'Rainfall Data'!B722</f>
        <v>42132</v>
      </c>
      <c r="B723" s="17">
        <f>+'Rainfall Data'!C722</f>
        <v>0</v>
      </c>
      <c r="C723" s="18">
        <f t="shared" si="45"/>
        <v>228</v>
      </c>
      <c r="D723" s="5">
        <f t="shared" si="46"/>
        <v>201505</v>
      </c>
    </row>
    <row r="724" spans="1:4" x14ac:dyDescent="0.2">
      <c r="A724" s="22">
        <f>+'Rainfall Data'!B723</f>
        <v>42133</v>
      </c>
      <c r="B724" s="17">
        <f>+'Rainfall Data'!C723</f>
        <v>2</v>
      </c>
      <c r="C724" s="18">
        <f t="shared" si="45"/>
        <v>230</v>
      </c>
      <c r="D724" s="5">
        <f t="shared" si="46"/>
        <v>201505</v>
      </c>
    </row>
    <row r="725" spans="1:4" x14ac:dyDescent="0.2">
      <c r="A725" s="22">
        <f>+'Rainfall Data'!B724</f>
        <v>42134</v>
      </c>
      <c r="B725" s="17" t="str">
        <f>+'Rainfall Data'!C724</f>
        <v>T</v>
      </c>
      <c r="C725" s="18">
        <f t="shared" si="45"/>
        <v>230</v>
      </c>
      <c r="D725" s="5">
        <f t="shared" si="46"/>
        <v>201505</v>
      </c>
    </row>
    <row r="726" spans="1:4" x14ac:dyDescent="0.2">
      <c r="A726" s="22">
        <f>+'Rainfall Data'!B725</f>
        <v>42135</v>
      </c>
      <c r="B726" s="17">
        <f>+'Rainfall Data'!C725</f>
        <v>0</v>
      </c>
      <c r="C726" s="18">
        <f t="shared" si="45"/>
        <v>230</v>
      </c>
      <c r="D726" s="5">
        <f t="shared" si="46"/>
        <v>201505</v>
      </c>
    </row>
    <row r="727" spans="1:4" x14ac:dyDescent="0.2">
      <c r="A727" s="22">
        <f>+'Rainfall Data'!B726</f>
        <v>42136</v>
      </c>
      <c r="B727" s="17">
        <f>+'Rainfall Data'!C726</f>
        <v>65</v>
      </c>
      <c r="C727" s="18">
        <f t="shared" si="45"/>
        <v>295</v>
      </c>
      <c r="D727" s="5">
        <f t="shared" si="46"/>
        <v>201505</v>
      </c>
    </row>
    <row r="728" spans="1:4" x14ac:dyDescent="0.2">
      <c r="A728" s="22">
        <f>+'Rainfall Data'!B727</f>
        <v>42137</v>
      </c>
      <c r="B728" s="17">
        <f>+'Rainfall Data'!C727</f>
        <v>27.3</v>
      </c>
      <c r="C728" s="18">
        <f t="shared" si="45"/>
        <v>322.3</v>
      </c>
      <c r="D728" s="5">
        <f t="shared" si="46"/>
        <v>201505</v>
      </c>
    </row>
    <row r="729" spans="1:4" x14ac:dyDescent="0.2">
      <c r="A729" s="22">
        <f>+'Rainfall Data'!B728</f>
        <v>42138</v>
      </c>
      <c r="B729" s="17">
        <f>+'Rainfall Data'!C728</f>
        <v>22.5</v>
      </c>
      <c r="C729" s="18">
        <f t="shared" si="45"/>
        <v>344.8</v>
      </c>
      <c r="D729" s="5">
        <f t="shared" si="46"/>
        <v>201505</v>
      </c>
    </row>
    <row r="730" spans="1:4" x14ac:dyDescent="0.2">
      <c r="A730" s="22">
        <f>+'Rainfall Data'!B729</f>
        <v>42139</v>
      </c>
      <c r="B730" s="17" t="str">
        <f>+'Rainfall Data'!C729</f>
        <v>T</v>
      </c>
      <c r="C730" s="18">
        <f t="shared" si="45"/>
        <v>344.8</v>
      </c>
      <c r="D730" s="5">
        <f t="shared" si="46"/>
        <v>201505</v>
      </c>
    </row>
    <row r="731" spans="1:4" x14ac:dyDescent="0.2">
      <c r="A731" s="22">
        <f>+'Rainfall Data'!B730</f>
        <v>42140</v>
      </c>
      <c r="B731" s="17">
        <f>+'Rainfall Data'!C730</f>
        <v>16.5</v>
      </c>
      <c r="C731" s="18">
        <f t="shared" si="45"/>
        <v>361.3</v>
      </c>
      <c r="D731" s="5">
        <f t="shared" si="46"/>
        <v>201505</v>
      </c>
    </row>
    <row r="732" spans="1:4" x14ac:dyDescent="0.2">
      <c r="A732" s="22">
        <f>+'Rainfall Data'!B731</f>
        <v>42141</v>
      </c>
      <c r="B732" s="17">
        <f>+'Rainfall Data'!C731</f>
        <v>100.5</v>
      </c>
      <c r="C732" s="18">
        <f t="shared" si="45"/>
        <v>461.8</v>
      </c>
      <c r="D732" s="5">
        <f t="shared" si="46"/>
        <v>201505</v>
      </c>
    </row>
    <row r="733" spans="1:4" x14ac:dyDescent="0.2">
      <c r="A733" s="22">
        <f>+'Rainfall Data'!B732</f>
        <v>42142</v>
      </c>
      <c r="B733" s="17">
        <f>+'Rainfall Data'!C732</f>
        <v>15.5</v>
      </c>
      <c r="C733" s="18">
        <f t="shared" si="45"/>
        <v>477.3</v>
      </c>
      <c r="D733" s="5">
        <f t="shared" si="46"/>
        <v>201505</v>
      </c>
    </row>
    <row r="734" spans="1:4" x14ac:dyDescent="0.2">
      <c r="A734" s="22">
        <f>+'Rainfall Data'!B733</f>
        <v>42143</v>
      </c>
      <c r="B734" s="17" t="str">
        <f>+'Rainfall Data'!C733</f>
        <v>T</v>
      </c>
      <c r="C734" s="18">
        <f t="shared" si="45"/>
        <v>477.3</v>
      </c>
      <c r="D734" s="5">
        <f t="shared" si="46"/>
        <v>201505</v>
      </c>
    </row>
    <row r="735" spans="1:4" x14ac:dyDescent="0.2">
      <c r="A735" s="22">
        <f>+'Rainfall Data'!B734</f>
        <v>42144</v>
      </c>
      <c r="B735" s="17">
        <f>+'Rainfall Data'!C734</f>
        <v>57.5</v>
      </c>
      <c r="C735" s="18">
        <f t="shared" si="45"/>
        <v>534.79999999999995</v>
      </c>
      <c r="D735" s="5">
        <f t="shared" si="46"/>
        <v>201505</v>
      </c>
    </row>
    <row r="736" spans="1:4" x14ac:dyDescent="0.2">
      <c r="A736" s="22">
        <f>+'Rainfall Data'!B735</f>
        <v>42145</v>
      </c>
      <c r="B736" s="17">
        <f>+'Rainfall Data'!C735</f>
        <v>11.8</v>
      </c>
      <c r="C736" s="18">
        <f t="shared" si="45"/>
        <v>546.59999999999991</v>
      </c>
      <c r="D736" s="5">
        <f t="shared" si="46"/>
        <v>201505</v>
      </c>
    </row>
    <row r="737" spans="1:4" x14ac:dyDescent="0.2">
      <c r="A737" s="22">
        <f>+'Rainfall Data'!B736</f>
        <v>42146</v>
      </c>
      <c r="B737" s="17">
        <f>+'Rainfall Data'!C736</f>
        <v>40.700000000000003</v>
      </c>
      <c r="C737" s="18">
        <f t="shared" si="45"/>
        <v>587.29999999999995</v>
      </c>
      <c r="D737" s="5">
        <f t="shared" si="46"/>
        <v>201505</v>
      </c>
    </row>
    <row r="738" spans="1:4" x14ac:dyDescent="0.2">
      <c r="A738" s="22">
        <f>+'Rainfall Data'!B737</f>
        <v>42147</v>
      </c>
      <c r="B738" s="17">
        <f>+'Rainfall Data'!C737</f>
        <v>0</v>
      </c>
      <c r="C738" s="18">
        <f t="shared" si="45"/>
        <v>587.29999999999995</v>
      </c>
      <c r="D738" s="5">
        <f t="shared" si="46"/>
        <v>201505</v>
      </c>
    </row>
    <row r="739" spans="1:4" x14ac:dyDescent="0.2">
      <c r="A739" s="22">
        <f>+'Rainfall Data'!B738</f>
        <v>42148</v>
      </c>
      <c r="B739" s="17">
        <f>+'Rainfall Data'!C738</f>
        <v>0</v>
      </c>
      <c r="C739" s="18">
        <f t="shared" si="45"/>
        <v>587.29999999999995</v>
      </c>
      <c r="D739" s="5">
        <f t="shared" si="46"/>
        <v>201505</v>
      </c>
    </row>
    <row r="740" spans="1:4" x14ac:dyDescent="0.2">
      <c r="A740" s="22">
        <f>+'Rainfall Data'!B739</f>
        <v>42149</v>
      </c>
      <c r="B740" s="17">
        <f>+'Rainfall Data'!C739</f>
        <v>0</v>
      </c>
      <c r="C740" s="18">
        <f t="shared" si="45"/>
        <v>587.29999999999995</v>
      </c>
      <c r="D740" s="5">
        <f t="shared" si="46"/>
        <v>201505</v>
      </c>
    </row>
    <row r="741" spans="1:4" x14ac:dyDescent="0.2">
      <c r="A741" s="22">
        <f>+'Rainfall Data'!B740</f>
        <v>42150</v>
      </c>
      <c r="B741" s="17">
        <f>+'Rainfall Data'!C740</f>
        <v>10.5</v>
      </c>
      <c r="C741" s="18">
        <f t="shared" si="45"/>
        <v>597.79999999999995</v>
      </c>
      <c r="D741" s="5">
        <f t="shared" si="46"/>
        <v>201505</v>
      </c>
    </row>
    <row r="742" spans="1:4" x14ac:dyDescent="0.2">
      <c r="A742" s="22">
        <f>+'Rainfall Data'!B741</f>
        <v>42151</v>
      </c>
      <c r="B742" s="17" t="str">
        <f>+'Rainfall Data'!C741</f>
        <v>T</v>
      </c>
      <c r="C742" s="18">
        <f t="shared" si="45"/>
        <v>597.79999999999995</v>
      </c>
      <c r="D742" s="5">
        <f t="shared" si="46"/>
        <v>201505</v>
      </c>
    </row>
    <row r="743" spans="1:4" x14ac:dyDescent="0.2">
      <c r="A743" s="22">
        <f>+'Rainfall Data'!B742</f>
        <v>42152</v>
      </c>
      <c r="B743" s="17">
        <f>+'Rainfall Data'!C742</f>
        <v>14.4</v>
      </c>
      <c r="C743" s="18">
        <f t="shared" si="45"/>
        <v>612.19999999999993</v>
      </c>
      <c r="D743" s="5">
        <f t="shared" si="46"/>
        <v>201505</v>
      </c>
    </row>
    <row r="744" spans="1:4" x14ac:dyDescent="0.2">
      <c r="A744" s="22">
        <f>+'Rainfall Data'!B743</f>
        <v>42153</v>
      </c>
      <c r="B744" s="17">
        <f>+'Rainfall Data'!C743</f>
        <v>1.5</v>
      </c>
      <c r="C744" s="18">
        <f t="shared" si="45"/>
        <v>613.69999999999993</v>
      </c>
      <c r="D744" s="5">
        <f t="shared" si="46"/>
        <v>201505</v>
      </c>
    </row>
    <row r="745" spans="1:4" x14ac:dyDescent="0.2">
      <c r="A745" s="22">
        <f>+'Rainfall Data'!B744</f>
        <v>42154</v>
      </c>
      <c r="B745" s="17" t="str">
        <f>+'Rainfall Data'!C744</f>
        <v>T</v>
      </c>
      <c r="C745" s="18">
        <f t="shared" si="45"/>
        <v>613.69999999999993</v>
      </c>
      <c r="D745" s="5">
        <f t="shared" si="46"/>
        <v>201505</v>
      </c>
    </row>
    <row r="746" spans="1:4" x14ac:dyDescent="0.2">
      <c r="A746" s="22">
        <f>+'Rainfall Data'!B745</f>
        <v>42155</v>
      </c>
      <c r="B746" s="17">
        <f>+'Rainfall Data'!C745</f>
        <v>18</v>
      </c>
      <c r="C746" s="18">
        <f t="shared" si="45"/>
        <v>631.69999999999993</v>
      </c>
      <c r="D746" s="5">
        <f t="shared" si="46"/>
        <v>201505</v>
      </c>
    </row>
    <row r="747" spans="1:4" x14ac:dyDescent="0.2">
      <c r="A747" s="22">
        <f>+'Rainfall Data'!B746</f>
        <v>42156</v>
      </c>
      <c r="B747" s="17">
        <f>+'Rainfall Data'!C746</f>
        <v>7</v>
      </c>
      <c r="C747" s="18">
        <f t="shared" si="45"/>
        <v>638.69999999999993</v>
      </c>
      <c r="D747" s="5">
        <f t="shared" si="46"/>
        <v>201506</v>
      </c>
    </row>
    <row r="748" spans="1:4" x14ac:dyDescent="0.2">
      <c r="A748" s="22">
        <f>+'Rainfall Data'!B747</f>
        <v>42157</v>
      </c>
      <c r="B748" s="17" t="str">
        <f>+'Rainfall Data'!C747</f>
        <v>T</v>
      </c>
      <c r="C748" s="18">
        <f t="shared" si="45"/>
        <v>638.69999999999993</v>
      </c>
      <c r="D748" s="5">
        <f t="shared" si="46"/>
        <v>201506</v>
      </c>
    </row>
    <row r="749" spans="1:4" x14ac:dyDescent="0.2">
      <c r="A749" s="22">
        <f>+'Rainfall Data'!B748</f>
        <v>42158</v>
      </c>
      <c r="B749" s="17">
        <f>+'Rainfall Data'!C748</f>
        <v>33</v>
      </c>
      <c r="C749" s="18">
        <f t="shared" ref="C749:C775" si="47">IF(B749="nd",0, IF(B749="T",0,B749))+C748</f>
        <v>671.69999999999993</v>
      </c>
      <c r="D749" s="5">
        <f t="shared" ref="D749:D775" si="48">+YEAR(A749)*100+MONTH(A749)</f>
        <v>201506</v>
      </c>
    </row>
    <row r="750" spans="1:4" x14ac:dyDescent="0.2">
      <c r="A750" s="22">
        <f>+'Rainfall Data'!B749</f>
        <v>42159</v>
      </c>
      <c r="B750" s="17">
        <f>+'Rainfall Data'!C749</f>
        <v>1</v>
      </c>
      <c r="C750" s="18">
        <f t="shared" si="47"/>
        <v>672.69999999999993</v>
      </c>
      <c r="D750" s="5">
        <f t="shared" si="48"/>
        <v>201506</v>
      </c>
    </row>
    <row r="751" spans="1:4" x14ac:dyDescent="0.2">
      <c r="A751" s="22">
        <f>+'Rainfall Data'!B750</f>
        <v>42160</v>
      </c>
      <c r="B751" s="17" t="str">
        <f>+'Rainfall Data'!C750</f>
        <v>T</v>
      </c>
      <c r="C751" s="18">
        <f t="shared" si="47"/>
        <v>672.69999999999993</v>
      </c>
      <c r="D751" s="5">
        <f t="shared" si="48"/>
        <v>201506</v>
      </c>
    </row>
    <row r="752" spans="1:4" x14ac:dyDescent="0.2">
      <c r="A752" s="22">
        <f>+'Rainfall Data'!B751</f>
        <v>42161</v>
      </c>
      <c r="B752" s="17">
        <f>+'Rainfall Data'!C751</f>
        <v>0</v>
      </c>
      <c r="C752" s="18">
        <f t="shared" si="47"/>
        <v>672.69999999999993</v>
      </c>
      <c r="D752" s="5">
        <f t="shared" si="48"/>
        <v>201506</v>
      </c>
    </row>
    <row r="753" spans="1:4" x14ac:dyDescent="0.2">
      <c r="A753" s="22">
        <f>+'Rainfall Data'!B752</f>
        <v>42162</v>
      </c>
      <c r="B753" s="17">
        <f>+'Rainfall Data'!C752</f>
        <v>8.3000000000000007</v>
      </c>
      <c r="C753" s="18">
        <f t="shared" si="47"/>
        <v>680.99999999999989</v>
      </c>
      <c r="D753" s="5">
        <f t="shared" si="48"/>
        <v>201506</v>
      </c>
    </row>
    <row r="754" spans="1:4" x14ac:dyDescent="0.2">
      <c r="A754" s="22">
        <f>+'Rainfall Data'!B753</f>
        <v>42163</v>
      </c>
      <c r="B754" s="17">
        <f>+'Rainfall Data'!C753</f>
        <v>8.3000000000000007</v>
      </c>
      <c r="C754" s="18">
        <f t="shared" si="47"/>
        <v>689.29999999999984</v>
      </c>
      <c r="D754" s="5">
        <f t="shared" si="48"/>
        <v>201506</v>
      </c>
    </row>
    <row r="755" spans="1:4" x14ac:dyDescent="0.2">
      <c r="A755" s="22">
        <f>+'Rainfall Data'!B754</f>
        <v>42164</v>
      </c>
      <c r="B755" s="17">
        <f>+'Rainfall Data'!C754</f>
        <v>8.1999999999999993</v>
      </c>
      <c r="C755" s="18">
        <f t="shared" si="47"/>
        <v>697.49999999999989</v>
      </c>
      <c r="D755" s="5">
        <f t="shared" si="48"/>
        <v>201506</v>
      </c>
    </row>
    <row r="756" spans="1:4" x14ac:dyDescent="0.2">
      <c r="A756" s="22">
        <f>+'Rainfall Data'!B755</f>
        <v>42165</v>
      </c>
      <c r="B756" s="17">
        <f>+'Rainfall Data'!C755</f>
        <v>5</v>
      </c>
      <c r="C756" s="18">
        <f t="shared" si="47"/>
        <v>702.49999999999989</v>
      </c>
      <c r="D756" s="5">
        <f t="shared" si="48"/>
        <v>201506</v>
      </c>
    </row>
    <row r="757" spans="1:4" x14ac:dyDescent="0.2">
      <c r="A757" s="22">
        <f>+'Rainfall Data'!B756</f>
        <v>42166</v>
      </c>
      <c r="B757" s="17">
        <f>+'Rainfall Data'!C756</f>
        <v>3.2</v>
      </c>
      <c r="C757" s="18">
        <f t="shared" si="47"/>
        <v>705.69999999999993</v>
      </c>
      <c r="D757" s="5">
        <f t="shared" si="48"/>
        <v>201506</v>
      </c>
    </row>
    <row r="758" spans="1:4" x14ac:dyDescent="0.2">
      <c r="A758" s="22">
        <f>+'Rainfall Data'!B757</f>
        <v>42167</v>
      </c>
      <c r="B758" s="17" t="str">
        <f>+'Rainfall Data'!C757</f>
        <v>T</v>
      </c>
      <c r="C758" s="18">
        <f t="shared" si="47"/>
        <v>705.69999999999993</v>
      </c>
      <c r="D758" s="5">
        <f t="shared" si="48"/>
        <v>201506</v>
      </c>
    </row>
    <row r="759" spans="1:4" x14ac:dyDescent="0.2">
      <c r="A759" s="22">
        <f>+'Rainfall Data'!B758</f>
        <v>42168</v>
      </c>
      <c r="B759" s="17">
        <f>+'Rainfall Data'!C758</f>
        <v>10</v>
      </c>
      <c r="C759" s="18">
        <f t="shared" si="47"/>
        <v>715.69999999999993</v>
      </c>
      <c r="D759" s="5">
        <f t="shared" si="48"/>
        <v>201506</v>
      </c>
    </row>
    <row r="760" spans="1:4" x14ac:dyDescent="0.2">
      <c r="A760" s="22">
        <f>+'Rainfall Data'!B759</f>
        <v>42169</v>
      </c>
      <c r="B760" s="17" t="str">
        <f>+'Rainfall Data'!C759</f>
        <v>T</v>
      </c>
      <c r="C760" s="18">
        <f t="shared" si="47"/>
        <v>715.69999999999993</v>
      </c>
      <c r="D760" s="5">
        <f t="shared" si="48"/>
        <v>201506</v>
      </c>
    </row>
    <row r="761" spans="1:4" x14ac:dyDescent="0.2">
      <c r="A761" s="22">
        <f>+'Rainfall Data'!B760</f>
        <v>42170</v>
      </c>
      <c r="B761" s="17">
        <f>+'Rainfall Data'!C760</f>
        <v>5.5</v>
      </c>
      <c r="C761" s="18">
        <f t="shared" si="47"/>
        <v>721.19999999999993</v>
      </c>
      <c r="D761" s="5">
        <f t="shared" si="48"/>
        <v>201506</v>
      </c>
    </row>
    <row r="762" spans="1:4" x14ac:dyDescent="0.2">
      <c r="A762" s="22">
        <f>+'Rainfall Data'!B761</f>
        <v>42171</v>
      </c>
      <c r="B762" s="17" t="str">
        <f>+'Rainfall Data'!C761</f>
        <v>T</v>
      </c>
      <c r="C762" s="18">
        <f t="shared" si="47"/>
        <v>721.19999999999993</v>
      </c>
      <c r="D762" s="5">
        <f t="shared" si="48"/>
        <v>201506</v>
      </c>
    </row>
    <row r="763" spans="1:4" x14ac:dyDescent="0.2">
      <c r="A763" s="22">
        <f>+'Rainfall Data'!B762</f>
        <v>42172</v>
      </c>
      <c r="B763" s="17">
        <f>+'Rainfall Data'!C762</f>
        <v>8.5</v>
      </c>
      <c r="C763" s="18">
        <f t="shared" si="47"/>
        <v>729.69999999999993</v>
      </c>
      <c r="D763" s="5">
        <f t="shared" si="48"/>
        <v>201506</v>
      </c>
    </row>
    <row r="764" spans="1:4" x14ac:dyDescent="0.2">
      <c r="A764" s="22">
        <f>+'Rainfall Data'!B763</f>
        <v>42173</v>
      </c>
      <c r="B764" s="17">
        <f>+'Rainfall Data'!C763</f>
        <v>0</v>
      </c>
      <c r="C764" s="18">
        <f t="shared" si="47"/>
        <v>729.69999999999993</v>
      </c>
      <c r="D764" s="5">
        <f t="shared" si="48"/>
        <v>201506</v>
      </c>
    </row>
    <row r="765" spans="1:4" x14ac:dyDescent="0.2">
      <c r="A765" s="22">
        <f>+'Rainfall Data'!B764</f>
        <v>42174</v>
      </c>
      <c r="B765" s="17">
        <f>+'Rainfall Data'!C764</f>
        <v>4.5</v>
      </c>
      <c r="C765" s="18">
        <f t="shared" si="47"/>
        <v>734.19999999999993</v>
      </c>
      <c r="D765" s="5">
        <f t="shared" si="48"/>
        <v>201506</v>
      </c>
    </row>
    <row r="766" spans="1:4" x14ac:dyDescent="0.2">
      <c r="A766" s="22">
        <f>+'Rainfall Data'!B765</f>
        <v>42175</v>
      </c>
      <c r="B766" s="17">
        <f>+'Rainfall Data'!C765</f>
        <v>8</v>
      </c>
      <c r="C766" s="18">
        <f t="shared" si="47"/>
        <v>742.19999999999993</v>
      </c>
      <c r="D766" s="5">
        <f t="shared" si="48"/>
        <v>201506</v>
      </c>
    </row>
    <row r="767" spans="1:4" x14ac:dyDescent="0.2">
      <c r="A767" s="22">
        <f>+'Rainfall Data'!B766</f>
        <v>42176</v>
      </c>
      <c r="B767" s="17">
        <f>+'Rainfall Data'!C766</f>
        <v>0</v>
      </c>
      <c r="C767" s="18">
        <f t="shared" si="47"/>
        <v>742.19999999999993</v>
      </c>
      <c r="D767" s="5">
        <f t="shared" si="48"/>
        <v>201506</v>
      </c>
    </row>
    <row r="768" spans="1:4" x14ac:dyDescent="0.2">
      <c r="A768" s="22">
        <f>+'Rainfall Data'!B767</f>
        <v>42177</v>
      </c>
      <c r="B768" s="17">
        <f>+'Rainfall Data'!C767</f>
        <v>7.5</v>
      </c>
      <c r="C768" s="18">
        <f t="shared" si="47"/>
        <v>749.69999999999993</v>
      </c>
      <c r="D768" s="5">
        <f t="shared" si="48"/>
        <v>201506</v>
      </c>
    </row>
    <row r="769" spans="1:4" x14ac:dyDescent="0.2">
      <c r="A769" s="22">
        <f>+'Rainfall Data'!B768</f>
        <v>42178</v>
      </c>
      <c r="B769" s="17">
        <f>+'Rainfall Data'!C768</f>
        <v>1.5</v>
      </c>
      <c r="C769" s="18">
        <f t="shared" si="47"/>
        <v>751.19999999999993</v>
      </c>
      <c r="D769" s="5">
        <f t="shared" si="48"/>
        <v>201506</v>
      </c>
    </row>
    <row r="770" spans="1:4" x14ac:dyDescent="0.2">
      <c r="A770" s="22">
        <f>+'Rainfall Data'!B769</f>
        <v>42179</v>
      </c>
      <c r="B770" s="17">
        <f>+'Rainfall Data'!C769</f>
        <v>33</v>
      </c>
      <c r="C770" s="18">
        <f t="shared" si="47"/>
        <v>784.19999999999993</v>
      </c>
      <c r="D770" s="5">
        <f t="shared" si="48"/>
        <v>201506</v>
      </c>
    </row>
    <row r="771" spans="1:4" x14ac:dyDescent="0.2">
      <c r="A771" s="22">
        <f>+'Rainfall Data'!B770</f>
        <v>42180</v>
      </c>
      <c r="B771" s="17">
        <f>+'Rainfall Data'!C770</f>
        <v>0</v>
      </c>
      <c r="C771" s="18">
        <f t="shared" si="47"/>
        <v>784.19999999999993</v>
      </c>
      <c r="D771" s="5">
        <f t="shared" si="48"/>
        <v>201506</v>
      </c>
    </row>
    <row r="772" spans="1:4" x14ac:dyDescent="0.2">
      <c r="A772" s="22">
        <f>+'Rainfall Data'!B771</f>
        <v>42181</v>
      </c>
      <c r="B772" s="17">
        <f>+'Rainfall Data'!C771</f>
        <v>0</v>
      </c>
      <c r="C772" s="18">
        <f t="shared" si="47"/>
        <v>784.19999999999993</v>
      </c>
      <c r="D772" s="5">
        <f t="shared" si="48"/>
        <v>201506</v>
      </c>
    </row>
    <row r="773" spans="1:4" x14ac:dyDescent="0.2">
      <c r="A773" s="22">
        <f>+'Rainfall Data'!B772</f>
        <v>42182</v>
      </c>
      <c r="B773" s="17">
        <f>+'Rainfall Data'!C772</f>
        <v>31.5</v>
      </c>
      <c r="C773" s="18">
        <f t="shared" si="47"/>
        <v>815.69999999999993</v>
      </c>
      <c r="D773" s="5">
        <f t="shared" si="48"/>
        <v>201506</v>
      </c>
    </row>
    <row r="774" spans="1:4" x14ac:dyDescent="0.2">
      <c r="A774" s="22">
        <f>+'Rainfall Data'!B773</f>
        <v>42183</v>
      </c>
      <c r="B774" s="17">
        <f>+'Rainfall Data'!C773</f>
        <v>0</v>
      </c>
      <c r="C774" s="18">
        <f t="shared" si="47"/>
        <v>815.69999999999993</v>
      </c>
      <c r="D774" s="5">
        <f t="shared" si="48"/>
        <v>201506</v>
      </c>
    </row>
    <row r="775" spans="1:4" x14ac:dyDescent="0.2">
      <c r="A775" s="22">
        <f>+'Rainfall Data'!B774</f>
        <v>42184</v>
      </c>
      <c r="B775" s="17">
        <f>+'Rainfall Data'!C774</f>
        <v>24.7</v>
      </c>
      <c r="C775" s="18">
        <f t="shared" si="47"/>
        <v>840.4</v>
      </c>
      <c r="D775" s="5">
        <f t="shared" si="48"/>
        <v>201506</v>
      </c>
    </row>
    <row r="776" spans="1:4" x14ac:dyDescent="0.2">
      <c r="A776" s="22"/>
      <c r="B776" s="17"/>
      <c r="C776" s="18"/>
      <c r="D776" s="5"/>
    </row>
    <row r="777" spans="1:4" x14ac:dyDescent="0.2">
      <c r="A777" s="22"/>
      <c r="B777" s="17"/>
      <c r="C777" s="18"/>
      <c r="D777" s="5"/>
    </row>
    <row r="778" spans="1:4" x14ac:dyDescent="0.2">
      <c r="A778" s="22"/>
      <c r="B778" s="17"/>
      <c r="C778" s="18"/>
      <c r="D778" s="5"/>
    </row>
    <row r="779" spans="1:4" x14ac:dyDescent="0.2">
      <c r="A779" s="22"/>
      <c r="B779" s="17"/>
      <c r="C779" s="18"/>
      <c r="D779" s="5"/>
    </row>
    <row r="780" spans="1:4" x14ac:dyDescent="0.2">
      <c r="A780" s="22"/>
      <c r="B780" s="17"/>
      <c r="C780" s="18"/>
      <c r="D780" s="5"/>
    </row>
    <row r="781" spans="1:4" x14ac:dyDescent="0.2">
      <c r="A781" s="22"/>
      <c r="B781" s="17"/>
      <c r="C781" s="18"/>
      <c r="D781" s="5"/>
    </row>
    <row r="782" spans="1:4" x14ac:dyDescent="0.2">
      <c r="A782" s="22"/>
      <c r="B782" s="17"/>
      <c r="C782" s="18"/>
      <c r="D782" s="5"/>
    </row>
    <row r="783" spans="1:4" x14ac:dyDescent="0.2">
      <c r="A783" s="22"/>
      <c r="B783" s="17"/>
      <c r="C783" s="18"/>
      <c r="D783" s="5"/>
    </row>
    <row r="784" spans="1:4" x14ac:dyDescent="0.2">
      <c r="A784" s="22"/>
      <c r="B784" s="17"/>
      <c r="C784" s="18"/>
      <c r="D784" s="5"/>
    </row>
    <row r="785" spans="1:4" x14ac:dyDescent="0.2">
      <c r="A785" s="22"/>
      <c r="B785" s="17"/>
      <c r="C785" s="18"/>
      <c r="D785" s="5"/>
    </row>
    <row r="786" spans="1:4" x14ac:dyDescent="0.2">
      <c r="A786" s="22"/>
      <c r="B786" s="17"/>
      <c r="C786" s="18"/>
      <c r="D786" s="5"/>
    </row>
    <row r="787" spans="1:4" x14ac:dyDescent="0.2">
      <c r="A787" s="22"/>
      <c r="B787" s="17"/>
      <c r="C787" s="18"/>
      <c r="D787" s="5"/>
    </row>
    <row r="788" spans="1:4" x14ac:dyDescent="0.2">
      <c r="A788" s="22"/>
      <c r="B788" s="17"/>
      <c r="C788" s="18"/>
      <c r="D788" s="5"/>
    </row>
    <row r="789" spans="1:4" x14ac:dyDescent="0.2">
      <c r="A789" s="22"/>
      <c r="B789" s="17"/>
      <c r="C789" s="18"/>
      <c r="D789" s="5"/>
    </row>
    <row r="790" spans="1:4" x14ac:dyDescent="0.2">
      <c r="A790" s="22"/>
      <c r="B790" s="17"/>
      <c r="C790" s="18"/>
      <c r="D790" s="5"/>
    </row>
    <row r="791" spans="1:4" x14ac:dyDescent="0.2">
      <c r="A791" s="22"/>
      <c r="B791" s="17"/>
      <c r="C791" s="18"/>
      <c r="D791" s="5"/>
    </row>
    <row r="792" spans="1:4" x14ac:dyDescent="0.2">
      <c r="A792" s="22"/>
      <c r="B792" s="17"/>
      <c r="C792" s="18"/>
      <c r="D792" s="5"/>
    </row>
    <row r="793" spans="1:4" x14ac:dyDescent="0.2">
      <c r="A793" s="22"/>
      <c r="B793" s="17"/>
      <c r="C793" s="18"/>
      <c r="D793" s="5"/>
    </row>
    <row r="794" spans="1:4" x14ac:dyDescent="0.2">
      <c r="A794" s="22"/>
      <c r="B794" s="17"/>
      <c r="C794" s="18"/>
      <c r="D794" s="5"/>
    </row>
    <row r="795" spans="1:4" x14ac:dyDescent="0.2">
      <c r="A795" s="22"/>
      <c r="B795" s="17"/>
      <c r="C795" s="18"/>
      <c r="D795" s="5"/>
    </row>
    <row r="796" spans="1:4" x14ac:dyDescent="0.2">
      <c r="A796" s="22"/>
      <c r="B796" s="17"/>
      <c r="C796" s="18"/>
      <c r="D796" s="5"/>
    </row>
    <row r="797" spans="1:4" x14ac:dyDescent="0.2">
      <c r="A797" s="22"/>
      <c r="B797" s="17"/>
      <c r="C797" s="18"/>
      <c r="D797" s="5"/>
    </row>
    <row r="798" spans="1:4" x14ac:dyDescent="0.2">
      <c r="A798" s="22"/>
      <c r="B798" s="17"/>
      <c r="C798" s="18"/>
      <c r="D798" s="5"/>
    </row>
    <row r="799" spans="1:4" x14ac:dyDescent="0.2">
      <c r="A799" s="22"/>
      <c r="B799" s="17"/>
      <c r="C799" s="18"/>
      <c r="D799" s="5"/>
    </row>
  </sheetData>
  <phoneticPr fontId="25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100" orientation="portrait" r:id="rId1"/>
  <headerFooter alignWithMargins="0">
    <oddHeader>&amp;RPage &amp;P of &amp;N
Printed on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tabSelected="1" workbookViewId="0">
      <selection sqref="A1:M1"/>
    </sheetView>
  </sheetViews>
  <sheetFormatPr defaultRowHeight="15" x14ac:dyDescent="0.25"/>
  <cols>
    <col min="15" max="15" width="10.7109375" bestFit="1" customWidth="1"/>
  </cols>
  <sheetData>
    <row r="1" spans="1:13" ht="26.25" x14ac:dyDescent="0.4">
      <c r="A1" s="40" t="str">
        <f>+'Rainfall Totals'!B1 &amp; " " &amp; 'Rainfall Totals'!B2</f>
        <v>SN17 National Commercial Secondary School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5" spans="15:15" x14ac:dyDescent="0.25">
      <c r="O25" s="1"/>
    </row>
  </sheetData>
  <mergeCells count="1">
    <mergeCell ref="A1:M1"/>
  </mergeCells>
  <phoneticPr fontId="2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Rainfall Data</vt:lpstr>
      <vt:lpstr>Rainfall Totals</vt:lpstr>
      <vt:lpstr>Graphs</vt:lpstr>
      <vt:lpstr>'Rainfall Totals'!Print_Area</vt:lpstr>
      <vt:lpstr>'Rainfall Totals'!Print_Titles</vt:lpstr>
    </vt:vector>
  </TitlesOfParts>
  <Company>Waterra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2014-01-20T21:18:49Z</cp:lastPrinted>
  <dcterms:created xsi:type="dcterms:W3CDTF">2013-01-13T18:28:41Z</dcterms:created>
  <dcterms:modified xsi:type="dcterms:W3CDTF">2015-07-24T08:10:45Z</dcterms:modified>
</cp:coreProperties>
</file>